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458" documentId="8_{CA1F3B6E-1E71-4795-B24C-E1502656EB33}" xr6:coauthVersionLast="47" xr6:coauthVersionMax="47" xr10:uidLastSave="{58B81BFD-6239-4A07-9EAA-CDC6E7796351}"/>
  <bookViews>
    <workbookView xWindow="28650" yWindow="0" windowWidth="14445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14" i="1" s="1"/>
  <c r="E15" i="1"/>
  <c r="E6" i="1"/>
  <c r="E10" i="1" s="1"/>
  <c r="E4" i="1"/>
  <c r="C10" i="1"/>
  <c r="C11" i="1" s="1"/>
  <c r="D10" i="1"/>
  <c r="D11" i="1" s="1"/>
  <c r="E11" i="1" l="1"/>
</calcChain>
</file>

<file path=xl/sharedStrings.xml><?xml version="1.0" encoding="utf-8"?>
<sst xmlns="http://schemas.openxmlformats.org/spreadsheetml/2006/main" count="49" uniqueCount="39">
  <si>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</si>
  <si>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</si>
  <si>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</si>
  <si>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</si>
  <si>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</si>
  <si>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</si>
  <si>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</si>
  <si>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</si>
  <si>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</si>
  <si>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</si>
  <si>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</si>
  <si>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</si>
  <si>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</si>
  <si>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</si>
  <si>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</si>
  <si>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</si>
  <si>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</si>
  <si>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</si>
  <si>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</si>
  <si>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</si>
  <si>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</si>
  <si>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</si>
  <si>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</si>
  <si>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</si>
  <si>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</si>
  <si>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</si>
  <si>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</si>
  <si>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</si>
  <si>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</si>
  <si>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</si>
  <si>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</si>
  <si>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31 Dec 21</t>
  </si>
  <si>
    <t>31 dec 21</t>
  </si>
  <si>
    <t>width=14%;decimals=0</t>
  </si>
  <si>
    <t>31 mar 21</t>
  </si>
  <si>
    <t>31 mar 22</t>
  </si>
  <si>
    <t>31 Mar 22</t>
  </si>
  <si>
    <t>31 Mar 21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</si>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</sst>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5"/>
  <sheetViews>
    <sheetView tabSelected="1" workbookViewId="0"/>
  </sheetViews>
  <sheetFormatPr defaultRowHeight="18" x14ac:dyDescent="0.35"/>
  <cols>
    <col min="2" max="2" width="53.6640625" bestFit="1" customWidth="1"/>
    <col min="5" max="5" width="8.44140625" bestFit="1" customWidth="1"/>
  </cols>
  <sheetData>
    <row r="2" spans="2:6" x14ac:dyDescent="0.35">
      <c r="C2" s="10" t="s">
        <v>1</v>
      </c>
      <c r="D2" s="10"/>
      <c r="E2" s="10" t="s">
        <v>2</v>
      </c>
      <c r="F2" s="10"/>
    </row>
    <row r="3" spans="2:6" x14ac:dyDescent="0.35">
      <c r="B3" s="1" t="s">
        <v>3</v>
      </c>
      <c r="C3" s="9" t="s">
        <v>35</v>
      </c>
      <c r="D3" s="9" t="s">
        <v>34</v>
      </c>
      <c r="E3" s="9" t="s">
        <v>35</v>
      </c>
      <c r="F3" s="9" t="s">
        <v>32</v>
      </c>
    </row>
    <row r="4" spans="2:6" x14ac:dyDescent="0.35">
      <c r="B4" t="s">
        <v>5</v>
      </c>
      <c r="C4" s="5">
        <v>225</v>
      </c>
      <c r="D4" s="3">
        <v>226</v>
      </c>
      <c r="E4" s="5">
        <f>F4-D4+C4</f>
        <v>720</v>
      </c>
      <c r="F4" s="3">
        <v>721</v>
      </c>
    </row>
    <row r="5" spans="2:6" x14ac:dyDescent="0.35">
      <c r="B5" s="2" t="s">
        <v>12</v>
      </c>
      <c r="C5" s="5"/>
      <c r="D5" s="3"/>
      <c r="E5" s="5"/>
      <c r="F5" s="3"/>
    </row>
    <row r="6" spans="2:6" x14ac:dyDescent="0.35">
      <c r="B6" t="s">
        <v>13</v>
      </c>
      <c r="C6" s="5">
        <v>84</v>
      </c>
      <c r="D6" s="3">
        <v>51</v>
      </c>
      <c r="E6" s="8">
        <f>F6-D6+C6</f>
        <v>105</v>
      </c>
      <c r="F6" s="3">
        <v>72</v>
      </c>
    </row>
    <row r="7" spans="2:6" x14ac:dyDescent="0.35">
      <c r="B7" s="2" t="s">
        <v>28</v>
      </c>
      <c r="C7" s="5"/>
      <c r="D7" s="3"/>
      <c r="E7" s="5"/>
      <c r="F7" s="3"/>
    </row>
    <row r="8" spans="2:6" x14ac:dyDescent="0.35">
      <c r="B8" t="s">
        <v>14</v>
      </c>
      <c r="C8" s="5" t="s">
        <v>38</v>
      </c>
      <c r="D8" s="4" t="s">
        <v>38</v>
      </c>
      <c r="E8" s="5">
        <v>0</v>
      </c>
      <c r="F8" s="3">
        <v>0</v>
      </c>
    </row>
    <row r="9" spans="2:6" x14ac:dyDescent="0.35">
      <c r="B9" t="s">
        <v>29</v>
      </c>
      <c r="C9" s="5" t="s">
        <v>38</v>
      </c>
      <c r="D9" s="4" t="s">
        <v>38</v>
      </c>
      <c r="E9" s="5">
        <v>0</v>
      </c>
      <c r="F9" s="3">
        <v>0</v>
      </c>
    </row>
    <row r="10" spans="2:6" x14ac:dyDescent="0.35">
      <c r="B10" t="s">
        <v>15</v>
      </c>
      <c r="C10" s="5">
        <f t="shared" ref="C10:E10" si="0">SUM(C6:C9)</f>
        <v>84</v>
      </c>
      <c r="D10" s="3">
        <f t="shared" si="0"/>
        <v>51</v>
      </c>
      <c r="E10" s="5">
        <f t="shared" si="0"/>
        <v>105</v>
      </c>
      <c r="F10" s="3">
        <v>72</v>
      </c>
    </row>
    <row r="11" spans="2:6" x14ac:dyDescent="0.35">
      <c r="B11" t="s">
        <v>16</v>
      </c>
      <c r="C11" s="5">
        <f>C4+C10</f>
        <v>309</v>
      </c>
      <c r="D11" s="3">
        <f>D4+D10</f>
        <v>277</v>
      </c>
      <c r="E11" s="5">
        <f>E4+E10</f>
        <v>825</v>
      </c>
      <c r="F11" s="3">
        <v>793</v>
      </c>
    </row>
    <row r="12" spans="2:6" x14ac:dyDescent="0.35">
      <c r="C12" s="5"/>
      <c r="D12" s="3"/>
      <c r="E12" s="5"/>
      <c r="F12" s="3"/>
    </row>
    <row r="13" spans="2:6" s="2" customFormat="1" x14ac:dyDescent="0.35">
      <c r="B13" s="2" t="s">
        <v>6</v>
      </c>
      <c r="C13" s="6"/>
      <c r="D13" s="7"/>
      <c r="E13" s="6"/>
      <c r="F13" s="7"/>
    </row>
    <row r="14" spans="2:6" s="2" customFormat="1" x14ac:dyDescent="0.35">
      <c r="B14" s="2" t="s">
        <v>17</v>
      </c>
      <c r="C14" s="6">
        <f>C11</f>
        <v>309</v>
      </c>
      <c r="D14" s="7">
        <v>276</v>
      </c>
      <c r="E14" s="6">
        <f>F14-D14+C14</f>
        <v>823</v>
      </c>
      <c r="F14" s="7">
        <v>790</v>
      </c>
    </row>
    <row r="15" spans="2:6" s="2" customFormat="1" x14ac:dyDescent="0.35">
      <c r="B15" s="2" t="s">
        <v>18</v>
      </c>
      <c r="C15" s="6">
        <v>0</v>
      </c>
      <c r="D15" s="7">
        <v>1</v>
      </c>
      <c r="E15" s="6">
        <f>F15-D15+C15</f>
        <v>2</v>
      </c>
      <c r="F15" s="7">
        <v>3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D3 E3: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5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6" width="9.109375" bestFit="1" customWidth="1"/>
  </cols>
  <sheetData>
    <row r="2" spans="2:6" x14ac:dyDescent="0.35">
      <c r="C2" s="10" t="s">
        <v>7</v>
      </c>
      <c r="D2" s="10"/>
      <c r="E2" s="10" t="s">
        <v>8</v>
      </c>
      <c r="F2" s="10"/>
    </row>
    <row r="3" spans="2:6" x14ac:dyDescent="0.35">
      <c r="B3" s="1" t="s">
        <v>9</v>
      </c>
      <c r="C3" s="9" t="s">
        <v>36</v>
      </c>
      <c r="D3" s="9" t="s">
        <v>37</v>
      </c>
      <c r="E3" s="9" t="s">
        <v>36</v>
      </c>
      <c r="F3" s="9" t="s">
        <v>31</v>
      </c>
    </row>
    <row r="4" spans="2:6" x14ac:dyDescent="0.35">
      <c r="B4" t="s">
        <v>10</v>
      </c>
    </row>
    <row r="5" spans="2:6" x14ac:dyDescent="0.35">
      <c r="B5" t="s">
        <v>20</v>
      </c>
    </row>
    <row r="6" spans="2:6" x14ac:dyDescent="0.35">
      <c r="B6" t="s">
        <v>21</v>
      </c>
    </row>
    <row r="7" spans="2:6" x14ac:dyDescent="0.35">
      <c r="B7" t="s">
        <v>30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  <row r="13" spans="2:6" x14ac:dyDescent="0.35">
      <c r="B13" s="2" t="s">
        <v>26</v>
      </c>
    </row>
    <row r="14" spans="2:6" x14ac:dyDescent="0.35">
      <c r="B14" s="2" t="s">
        <v>27</v>
      </c>
    </row>
    <row r="15" spans="2:6" x14ac:dyDescent="0.35">
      <c r="B15" s="2" t="s">
        <v>11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8" x14ac:dyDescent="0.35"/>
  <sheetData>
    <row r="1" spans="1:6" x14ac:dyDescent="0.35">
      <c r="C1" t="s">
        <v>33</v>
      </c>
      <c r="D1" t="s">
        <v>33</v>
      </c>
      <c r="E1" t="s">
        <v>33</v>
      </c>
      <c r="F1" t="s">
        <v>33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4</v>
      </c>
    </row>
    <row r="10" spans="1:6" x14ac:dyDescent="0.35">
      <c r="A10" t="s">
        <v>19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73D3D-6670-452E-8611-D1C4BB078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2022-04-14T15:27:37Z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