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5/"/>
    </mc:Choice>
  </mc:AlternateContent>
  <xr:revisionPtr revIDLastSave="1" documentId="8_{F5C34CD1-E9AD-4B7C-BEAF-A48737DF3D21}" xr6:coauthVersionLast="47" xr6:coauthVersionMax="47" xr10:uidLastSave="{00CAC7C2-4DB1-4B90-BFCC-FC203067E13C}"/>
  <bookViews>
    <workbookView xWindow="-110" yWindow="-110" windowWidth="19420" windowHeight="1150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I11" i="1" l="1"/>
  <c r="E4" i="1" s="1"/>
  <c r="H11" i="1"/>
  <c r="D4" i="1" s="1"/>
  <c r="G11" i="1"/>
  <c r="C4" i="1" s="1"/>
  <c r="J11" i="1" l="1"/>
  <c r="D11" i="1"/>
  <c r="C11" i="1"/>
  <c r="F10" i="1"/>
  <c r="F8" i="1"/>
  <c r="F7" i="1"/>
  <c r="F6" i="1"/>
  <c r="F5" i="1"/>
  <c r="F4" i="1"/>
  <c r="F11" i="1" l="1"/>
  <c r="E11" i="1"/>
</calcChain>
</file>

<file path=xl/sharedStrings.xml><?xml version="1.0" encoding="utf-8"?>
<sst xmlns="http://schemas.openxmlformats.org/spreadsheetml/2006/main" count="62" uniqueCount="32">
  <si>
    <t xml:space="preserve">Koncernen </t>
  </si>
  <si>
    <t>header</t>
  </si>
  <si>
    <t>Sum</t>
  </si>
  <si>
    <t>Group</t>
  </si>
  <si>
    <t>Vid årets början</t>
  </si>
  <si>
    <t>Årets avsättningar</t>
  </si>
  <si>
    <t>Outnyttjade belopp som återförts</t>
  </si>
  <si>
    <t>Omräkningseffekt</t>
  </si>
  <si>
    <t>Vid årets slut</t>
  </si>
  <si>
    <t>Kortfristiga avsättningar</t>
  </si>
  <si>
    <t>Personal</t>
  </si>
  <si>
    <t>Garantier</t>
  </si>
  <si>
    <t>Övrigt</t>
  </si>
  <si>
    <t>Totalt</t>
  </si>
  <si>
    <t>Personnel</t>
  </si>
  <si>
    <t>Warranties</t>
  </si>
  <si>
    <t>Other</t>
  </si>
  <si>
    <t>Total</t>
  </si>
  <si>
    <t>Opening balance</t>
  </si>
  <si>
    <t>Provisions of the year</t>
  </si>
  <si>
    <t>Amounts utilised during the year</t>
  </si>
  <si>
    <t>Unutilised amounts reserved</t>
  </si>
  <si>
    <t>Translation effects</t>
  </si>
  <si>
    <t>Closing balance</t>
  </si>
  <si>
    <t>Current provisions</t>
  </si>
  <si>
    <t xml:space="preserve">Belopp som tagits i anspråk </t>
  </si>
  <si>
    <t>Tillkommande via förvärv</t>
  </si>
  <si>
    <t>Provisions through acquisitions</t>
  </si>
  <si>
    <t>width=8%,decimals=0</t>
  </si>
  <si>
    <t>Omföring från långfristigt till kortfristigt</t>
  </si>
  <si>
    <t>Transfer from non-current to current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</si>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</sst>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theme="1"/>
      <name val="Lato Light"/>
      <family val="2"/>
    </font>
    <font>
      <sz val="12"/>
      <name val="Lato Light"/>
      <family val="2"/>
    </font>
    <font>
      <sz val="1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A2:J11"/>
  <sheetViews>
    <sheetView tabSelected="1" workbookViewId="0">
      <selection activeCell="B11" sqref="B11"/>
    </sheetView>
  </sheetViews>
  <sheetFormatPr defaultColWidth="9.1796875" defaultRowHeight="18" x14ac:dyDescent="0.55000000000000004"/>
  <cols>
    <col min="1" max="1" width="8.7265625" customWidth="1"/>
    <col min="2" max="2" width="30.1796875" style="2" bestFit="1" customWidth="1"/>
    <col min="3" max="3" width="10" style="2" bestFit="1" customWidth="1"/>
    <col min="4" max="16384" width="9.1796875" style="2"/>
  </cols>
  <sheetData>
    <row r="2" spans="1:10" x14ac:dyDescent="0.55000000000000004">
      <c r="A2" s="2"/>
      <c r="B2" s="3" t="s">
        <v>9</v>
      </c>
      <c r="C2" s="10">
        <v>2024</v>
      </c>
      <c r="D2" s="11"/>
      <c r="E2" s="11"/>
      <c r="F2" s="11"/>
      <c r="G2" s="10">
        <v>2023</v>
      </c>
      <c r="H2" s="11"/>
      <c r="I2" s="11"/>
      <c r="J2" s="11"/>
    </row>
    <row r="3" spans="1:10" x14ac:dyDescent="0.55000000000000004">
      <c r="A3" s="2"/>
      <c r="B3" s="4" t="s">
        <v>0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9" x14ac:dyDescent="0.55000000000000004">
      <c r="A4" s="2"/>
      <c r="B4" s="2" t="s">
        <v>4</v>
      </c>
      <c r="C4" s="6">
        <f>+G11</f>
        <v>0.48900000000000016</v>
      </c>
      <c r="D4" s="6">
        <f t="shared" ref="D4:E4" si="0">+H11</f>
        <v>1.7129999999999999</v>
      </c>
      <c r="E4" s="6">
        <f t="shared" si="0"/>
        <v>43.93099999999999</v>
      </c>
      <c r="F4" s="7">
        <f t="shared" ref="F4:F10" si="1">SUM(C4:E4)</f>
        <v>46.132999999999988</v>
      </c>
      <c r="G4" s="6">
        <v>3.2</v>
      </c>
      <c r="H4" s="6">
        <v>4.3999999999999995</v>
      </c>
      <c r="I4" s="6">
        <v>43.999999999999993</v>
      </c>
      <c r="J4" s="8">
        <v>51.599999999999994</v>
      </c>
    </row>
    <row r="5" spans="1:10" ht="19" x14ac:dyDescent="0.55000000000000004">
      <c r="A5" s="2"/>
      <c r="B5" s="2" t="s">
        <v>5</v>
      </c>
      <c r="C5" s="6">
        <v>8</v>
      </c>
      <c r="D5" s="6">
        <v>0.27200000000000002</v>
      </c>
      <c r="E5" s="6">
        <v>1</v>
      </c>
      <c r="F5" s="7">
        <f t="shared" si="1"/>
        <v>9.2720000000000002</v>
      </c>
      <c r="G5" s="6">
        <v>0.50900000000000001</v>
      </c>
      <c r="H5" s="6" t="s">
        <v>31</v>
      </c>
      <c r="I5" s="6">
        <v>5.7000000000000002E-2</v>
      </c>
      <c r="J5" s="8">
        <v>0.56600000000000006</v>
      </c>
    </row>
    <row r="6" spans="1:10" ht="19" x14ac:dyDescent="0.55000000000000004">
      <c r="A6" s="2"/>
      <c r="B6" s="2" t="s">
        <v>26</v>
      </c>
      <c r="C6" s="6">
        <v>4</v>
      </c>
      <c r="D6" s="6">
        <v>1.0999999999999999E-2</v>
      </c>
      <c r="E6" s="6" t="s">
        <v>31</v>
      </c>
      <c r="F6" s="7">
        <f t="shared" si="1"/>
        <v>4.0110000000000001</v>
      </c>
      <c r="G6" s="6" t="s">
        <v>31</v>
      </c>
      <c r="H6" s="6">
        <v>1.532</v>
      </c>
      <c r="I6" s="6" t="s">
        <v>31</v>
      </c>
      <c r="J6" s="8">
        <v>1.532</v>
      </c>
    </row>
    <row r="7" spans="1:10" ht="19" x14ac:dyDescent="0.55000000000000004">
      <c r="A7" s="2"/>
      <c r="B7" s="2" t="s">
        <v>25</v>
      </c>
      <c r="C7" s="6">
        <v>-0.45700000000000002</v>
      </c>
      <c r="D7" s="6" t="s">
        <v>31</v>
      </c>
      <c r="E7" s="6" t="s">
        <v>31</v>
      </c>
      <c r="F7" s="7">
        <f t="shared" si="1"/>
        <v>-0.45700000000000002</v>
      </c>
      <c r="G7" s="6">
        <v>-2.7429999999999999</v>
      </c>
      <c r="H7" s="6" t="s">
        <v>31</v>
      </c>
      <c r="I7" s="6" t="s">
        <v>31</v>
      </c>
      <c r="J7" s="8">
        <v>-2.7429999999999999</v>
      </c>
    </row>
    <row r="8" spans="1:10" ht="19" x14ac:dyDescent="0.55000000000000004">
      <c r="A8" s="2"/>
      <c r="B8" s="2" t="s">
        <v>6</v>
      </c>
      <c r="C8" s="6">
        <v>-6.9000000000000006E-2</v>
      </c>
      <c r="D8" s="6">
        <v>-6.0999999999999999E-2</v>
      </c>
      <c r="E8" s="6" t="s">
        <v>31</v>
      </c>
      <c r="F8" s="7">
        <f t="shared" si="1"/>
        <v>-0.13</v>
      </c>
      <c r="G8" s="6">
        <v>-0.56200000000000006</v>
      </c>
      <c r="H8" s="6">
        <v>-4.3579999999999997</v>
      </c>
      <c r="I8" s="6">
        <v>-1.0999999999999999E-2</v>
      </c>
      <c r="J8" s="8">
        <v>-4.931</v>
      </c>
    </row>
    <row r="9" spans="1:10" ht="19" x14ac:dyDescent="0.55000000000000004">
      <c r="A9" s="2"/>
      <c r="B9" s="9" t="s">
        <v>29</v>
      </c>
      <c r="C9" s="6" t="s">
        <v>31</v>
      </c>
      <c r="D9" s="6" t="s">
        <v>31</v>
      </c>
      <c r="E9" s="6">
        <v>85.936000000000007</v>
      </c>
      <c r="F9" s="7">
        <f t="shared" si="1"/>
        <v>85.936000000000007</v>
      </c>
      <c r="G9" s="6" t="s">
        <v>31</v>
      </c>
      <c r="H9" s="6" t="s">
        <v>31</v>
      </c>
      <c r="I9" s="6" t="s">
        <v>31</v>
      </c>
      <c r="J9" s="6" t="s">
        <v>31</v>
      </c>
    </row>
    <row r="10" spans="1:10" ht="19" x14ac:dyDescent="0.55000000000000004">
      <c r="A10" s="2"/>
      <c r="B10" s="2" t="s">
        <v>7</v>
      </c>
      <c r="C10" s="6">
        <v>4.9000000000000002E-2</v>
      </c>
      <c r="D10" s="6">
        <v>-9.9000000000000005E-2</v>
      </c>
      <c r="E10" s="6">
        <v>-3.2200000000000131</v>
      </c>
      <c r="F10" s="7">
        <f t="shared" si="1"/>
        <v>-3.2700000000000129</v>
      </c>
      <c r="G10" s="6">
        <v>8.5000000000000006E-2</v>
      </c>
      <c r="H10" s="6">
        <v>0.13900000000000001</v>
      </c>
      <c r="I10" s="6">
        <v>-0.115</v>
      </c>
      <c r="J10" s="8">
        <v>0.10900000000000003</v>
      </c>
    </row>
    <row r="11" spans="1:10" ht="19" x14ac:dyDescent="0.55000000000000004">
      <c r="A11" s="2"/>
      <c r="B11" s="2" t="s">
        <v>8</v>
      </c>
      <c r="C11" s="6">
        <f t="shared" ref="C11:J11" si="2">SUM(C4:C10)</f>
        <v>12.011999999999999</v>
      </c>
      <c r="D11" s="6">
        <f>SUM(D4:D10)-0.02</f>
        <v>1.8159999999999998</v>
      </c>
      <c r="E11" s="6">
        <f t="shared" si="2"/>
        <v>127.64699999999998</v>
      </c>
      <c r="F11" s="7">
        <f>SUM(F4:F10)</f>
        <v>141.49499999999998</v>
      </c>
      <c r="G11" s="6">
        <f t="shared" si="2"/>
        <v>0.48900000000000016</v>
      </c>
      <c r="H11" s="6">
        <f t="shared" si="2"/>
        <v>1.7129999999999999</v>
      </c>
      <c r="I11" s="6">
        <f t="shared" si="2"/>
        <v>43.93099999999999</v>
      </c>
      <c r="J11" s="8">
        <f t="shared" si="2"/>
        <v>46.132999999999996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J11"/>
  <sheetViews>
    <sheetView tabSelected="1" workbookViewId="0">
      <selection activeCell="B11" sqref="B11"/>
    </sheetView>
  </sheetViews>
  <sheetFormatPr defaultRowHeight="14.5" x14ac:dyDescent="0.35"/>
  <cols>
    <col min="2" max="2" width="32" bestFit="1" customWidth="1"/>
    <col min="3" max="3" width="10.26953125" bestFit="1" customWidth="1"/>
    <col min="4" max="4" width="11.1796875" bestFit="1" customWidth="1"/>
  </cols>
  <sheetData>
    <row r="2" spans="2:10" ht="18" x14ac:dyDescent="0.55000000000000004">
      <c r="B2" s="3" t="s">
        <v>24</v>
      </c>
      <c r="C2" s="11"/>
      <c r="D2" s="11"/>
      <c r="E2" s="11"/>
      <c r="F2" s="11"/>
      <c r="G2" s="11"/>
      <c r="H2" s="11"/>
      <c r="I2" s="11"/>
      <c r="J2" s="11"/>
    </row>
    <row r="3" spans="2:10" ht="18" x14ac:dyDescent="0.55000000000000004">
      <c r="B3" s="4" t="s">
        <v>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14</v>
      </c>
      <c r="H3" s="5" t="s">
        <v>15</v>
      </c>
      <c r="I3" s="5" t="s">
        <v>16</v>
      </c>
      <c r="J3" s="5" t="s">
        <v>17</v>
      </c>
    </row>
    <row r="4" spans="2:10" ht="18" x14ac:dyDescent="0.55000000000000004">
      <c r="B4" s="2" t="s">
        <v>18</v>
      </c>
    </row>
    <row r="5" spans="2:10" ht="18" x14ac:dyDescent="0.55000000000000004">
      <c r="B5" s="2" t="s">
        <v>19</v>
      </c>
    </row>
    <row r="6" spans="2:10" ht="18" x14ac:dyDescent="0.55000000000000004">
      <c r="B6" s="2" t="s">
        <v>27</v>
      </c>
    </row>
    <row r="7" spans="2:10" ht="18" x14ac:dyDescent="0.55000000000000004">
      <c r="B7" s="2" t="s">
        <v>20</v>
      </c>
    </row>
    <row r="8" spans="2:10" ht="18" x14ac:dyDescent="0.55000000000000004">
      <c r="B8" s="2" t="s">
        <v>21</v>
      </c>
    </row>
    <row r="9" spans="2:10" ht="18" x14ac:dyDescent="0.55000000000000004">
      <c r="B9" s="2" t="s">
        <v>30</v>
      </c>
    </row>
    <row r="10" spans="2:10" ht="18" x14ac:dyDescent="0.55000000000000004">
      <c r="B10" s="2" t="s">
        <v>22</v>
      </c>
    </row>
    <row r="11" spans="2:10" ht="18" x14ac:dyDescent="0.55000000000000004">
      <c r="B11" s="2" t="s">
        <v>23</v>
      </c>
    </row>
  </sheetData>
  <mergeCells count="2">
    <mergeCell ref="C2:F2"/>
    <mergeCell ref="G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J11"/>
  <sheetViews>
    <sheetView tabSelected="1" workbookViewId="0">
      <selection activeCell="B11" sqref="B11"/>
    </sheetView>
  </sheetViews>
  <sheetFormatPr defaultRowHeight="14.5" x14ac:dyDescent="0.35"/>
  <sheetData>
    <row r="1" spans="1:10" x14ac:dyDescent="0.35">
      <c r="C1" s="1" t="s">
        <v>28</v>
      </c>
      <c r="D1" s="1" t="s">
        <v>28</v>
      </c>
      <c r="E1" s="1" t="s">
        <v>28</v>
      </c>
      <c r="F1" s="1" t="s">
        <v>28</v>
      </c>
      <c r="G1" s="1" t="s">
        <v>28</v>
      </c>
      <c r="H1" s="1" t="s">
        <v>28</v>
      </c>
      <c r="I1" s="1" t="s">
        <v>28</v>
      </c>
      <c r="J1" s="1" t="s">
        <v>28</v>
      </c>
    </row>
    <row r="2" spans="1:10" x14ac:dyDescent="0.35">
      <c r="A2" t="s">
        <v>1</v>
      </c>
    </row>
    <row r="3" spans="1:10" x14ac:dyDescent="0.35">
      <c r="A3" t="s">
        <v>1</v>
      </c>
    </row>
    <row r="7" spans="1:10" ht="18" x14ac:dyDescent="0.55000000000000004">
      <c r="A7" s="2"/>
    </row>
    <row r="8" spans="1:10" ht="18" x14ac:dyDescent="0.55000000000000004">
      <c r="A8" s="2"/>
    </row>
    <row r="11" spans="1:10" x14ac:dyDescent="0.35">
      <c r="A11" t="s">
        <v>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85751-355E-4B63-A147-A1F0B7696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2021-01-20T13:14:00Z</dcterms:created>
  <dcterms:modified xsi:type="dcterms:W3CDTF">2025-03-27T14:17:32Z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