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55" documentId="8_{CA1F3B6E-1E71-4795-B24C-E1502656EB33}" xr6:coauthVersionLast="46" xr6:coauthVersionMax="46" xr10:uidLastSave="{37BA3000-A99F-4C00-B9DF-B78D8C22DE30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C11" i="1"/>
  <c r="C13" i="1" s="1"/>
  <c r="C15" i="1" s="1"/>
  <c r="C6" i="1"/>
  <c r="D6" i="1"/>
  <c r="D11" i="1" s="1"/>
  <c r="D13" i="1" s="1"/>
  <c r="D15" i="1" s="1"/>
  <c r="F6" i="1"/>
  <c r="F11" i="1" s="1"/>
  <c r="F13" i="1" s="1"/>
  <c r="F15" i="1" s="1"/>
</calcChain>
</file>

<file path=xl/sharedStrings.xml><?xml version="1.0" encoding="utf-8"?>
<sst xmlns="http://schemas.openxmlformats.org/spreadsheetml/2006/main" count="85" uniqueCount="66">
  <si>
    <t>header</t>
  </si>
  <si>
    <t>3 månader t.o.m.</t>
  </si>
  <si>
    <t>12 månader t.o.m.</t>
  </si>
  <si>
    <t>31-dec-20</t>
  </si>
  <si>
    <t>31-mar-21</t>
  </si>
  <si>
    <t>31-mar-20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</si>
  <si>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</si>
  <si>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</si>
  <si>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</si>
  <si>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</si>
  <si>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</si>
  <si>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</si>
  <si>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</si>
  <si>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</si>
  <si>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</si>
  <si>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</si>
  <si>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</si>
  <si>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</si>
  <si>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</si>
  <si>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</si>
  <si>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</si>
  <si>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</si>
  <si>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</si>
  <si>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</si>
  <si>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</si>
  <si>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</si>
  <si>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</si>
  <si>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</si>
  <si>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</si>
  <si>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</si>
  <si>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</si>
  <si>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width=12%;decimals=0</t>
  </si>
  <si>
    <t>Income statement</t>
  </si>
  <si>
    <t>3 months ending</t>
  </si>
  <si>
    <t>12 months ending</t>
  </si>
  <si>
    <t>SEKm</t>
  </si>
  <si>
    <t>31-Mar-21</t>
  </si>
  <si>
    <t>31-Mar-20</t>
  </si>
  <si>
    <t>31-Dec-20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</si>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</sst>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quotePrefix="1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workbookViewId="0"/>
  </sheetViews>
  <sheetFormatPr defaultRowHeight="14.25"/>
  <cols>
    <col min="2" max="2" width="39.125" bestFit="1" customWidth="1"/>
  </cols>
  <sheetData>
    <row r="2" spans="2:6">
      <c r="B2" t="s">
        <v>6</v>
      </c>
      <c r="C2" s="15" t="s">
        <v>1</v>
      </c>
      <c r="D2" s="15"/>
      <c r="E2" s="15" t="s">
        <v>2</v>
      </c>
      <c r="F2" s="15"/>
    </row>
    <row r="3" spans="2:6">
      <c r="B3" s="3" t="s">
        <v>7</v>
      </c>
      <c r="C3" s="4" t="s">
        <v>4</v>
      </c>
      <c r="D3" s="4" t="s">
        <v>5</v>
      </c>
      <c r="E3" s="4" t="s">
        <v>4</v>
      </c>
      <c r="F3" s="4" t="s">
        <v>3</v>
      </c>
    </row>
    <row r="4" spans="2:6">
      <c r="B4" t="s">
        <v>8</v>
      </c>
      <c r="C4" s="12">
        <v>1736</v>
      </c>
      <c r="D4" s="9">
        <v>1053</v>
      </c>
      <c r="E4" s="12">
        <v>5956</v>
      </c>
      <c r="F4" s="9">
        <v>5273</v>
      </c>
    </row>
    <row r="5" spans="2:6">
      <c r="B5" t="s">
        <v>9</v>
      </c>
      <c r="C5" s="12">
        <v>-1113</v>
      </c>
      <c r="D5" s="9">
        <v>-684</v>
      </c>
      <c r="E5" s="12">
        <v>-3884</v>
      </c>
      <c r="F5" s="9">
        <v>-3455</v>
      </c>
    </row>
    <row r="6" spans="2:6">
      <c r="B6" t="s">
        <v>10</v>
      </c>
      <c r="C6" s="12">
        <f>SUM(C4:C5)</f>
        <v>623</v>
      </c>
      <c r="D6" s="9">
        <f>SUM(D4:D5)</f>
        <v>369</v>
      </c>
      <c r="E6" s="12">
        <v>2072</v>
      </c>
      <c r="F6" s="9">
        <f>SUM(F4:F5)</f>
        <v>1818</v>
      </c>
    </row>
    <row r="7" spans="2:6">
      <c r="B7" t="s">
        <v>12</v>
      </c>
      <c r="C7" s="12">
        <v>-263</v>
      </c>
      <c r="D7" s="9">
        <v>-228</v>
      </c>
      <c r="E7" s="12">
        <v>-909</v>
      </c>
      <c r="F7" s="9">
        <v>-874</v>
      </c>
    </row>
    <row r="8" spans="2:6">
      <c r="B8" t="s">
        <v>13</v>
      </c>
      <c r="C8" s="12">
        <v>-69</v>
      </c>
      <c r="D8" s="9">
        <v>-60</v>
      </c>
      <c r="E8" s="12">
        <v>-282</v>
      </c>
      <c r="F8" s="9">
        <v>-273</v>
      </c>
    </row>
    <row r="9" spans="2:6">
      <c r="B9" t="s">
        <v>14</v>
      </c>
      <c r="C9" s="12">
        <v>-8</v>
      </c>
      <c r="D9" s="9">
        <v>-6</v>
      </c>
      <c r="E9" s="12">
        <v>-26</v>
      </c>
      <c r="F9" s="9">
        <v>-24</v>
      </c>
    </row>
    <row r="10" spans="2:6">
      <c r="B10" t="s">
        <v>15</v>
      </c>
      <c r="C10" s="12">
        <v>8</v>
      </c>
      <c r="D10" s="9">
        <v>-1</v>
      </c>
      <c r="E10" s="12">
        <f>F10+C10-D10</f>
        <v>34</v>
      </c>
      <c r="F10" s="9">
        <v>25</v>
      </c>
    </row>
    <row r="11" spans="2:6">
      <c r="B11" t="s">
        <v>16</v>
      </c>
      <c r="C11" s="12">
        <f>SUM(C6:C10)</f>
        <v>291</v>
      </c>
      <c r="D11" s="9">
        <f>SUM(D6:D10)</f>
        <v>74</v>
      </c>
      <c r="E11" s="12">
        <v>889</v>
      </c>
      <c r="F11" s="9">
        <f>SUM(F6:F10)</f>
        <v>672</v>
      </c>
    </row>
    <row r="12" spans="2:6">
      <c r="B12" t="s">
        <v>17</v>
      </c>
      <c r="C12" s="12">
        <v>-4</v>
      </c>
      <c r="D12" s="9">
        <v>-5</v>
      </c>
      <c r="E12" s="12">
        <f>F12+C12-D12</f>
        <v>-12</v>
      </c>
      <c r="F12" s="9">
        <v>-13</v>
      </c>
    </row>
    <row r="13" spans="2:6">
      <c r="B13" t="s">
        <v>18</v>
      </c>
      <c r="C13" s="12">
        <f>SUM(C11:C12)</f>
        <v>287</v>
      </c>
      <c r="D13" s="9">
        <f>SUM(D11:D12)</f>
        <v>69</v>
      </c>
      <c r="E13" s="12">
        <v>877</v>
      </c>
      <c r="F13" s="9">
        <f>SUM(F11:F12)</f>
        <v>659</v>
      </c>
    </row>
    <row r="14" spans="2:6">
      <c r="B14" t="s">
        <v>19</v>
      </c>
      <c r="C14" s="12">
        <v>-61</v>
      </c>
      <c r="D14" s="9">
        <v>-15</v>
      </c>
      <c r="E14" s="12">
        <v>-185</v>
      </c>
      <c r="F14" s="9">
        <v>-139</v>
      </c>
    </row>
    <row r="15" spans="2:6">
      <c r="B15" t="s">
        <v>20</v>
      </c>
      <c r="C15" s="12">
        <f>SUM(C13:C14)</f>
        <v>226</v>
      </c>
      <c r="D15" s="9">
        <f>SUM(D13:D14)</f>
        <v>54</v>
      </c>
      <c r="E15" s="12">
        <v>692</v>
      </c>
      <c r="F15" s="9">
        <f>SUM(F13:F14)</f>
        <v>520</v>
      </c>
    </row>
    <row r="16" spans="2:6">
      <c r="C16" s="2"/>
      <c r="D16" s="9"/>
      <c r="E16" s="12"/>
      <c r="F16" s="9"/>
    </row>
    <row r="17" spans="2:6">
      <c r="B17" s="5" t="s">
        <v>21</v>
      </c>
      <c r="C17" s="16"/>
      <c r="D17" s="17"/>
      <c r="E17" s="18"/>
      <c r="F17" s="17"/>
    </row>
    <row r="18" spans="2:6">
      <c r="B18" s="5" t="s">
        <v>22</v>
      </c>
      <c r="C18" s="18">
        <v>226</v>
      </c>
      <c r="D18" s="17">
        <v>54</v>
      </c>
      <c r="E18" s="18">
        <v>690</v>
      </c>
      <c r="F18" s="17">
        <v>518</v>
      </c>
    </row>
    <row r="19" spans="2:6">
      <c r="B19" s="5" t="s">
        <v>23</v>
      </c>
      <c r="C19" s="18">
        <v>0</v>
      </c>
      <c r="D19" s="17">
        <v>0</v>
      </c>
      <c r="E19" s="18">
        <v>2</v>
      </c>
      <c r="F19" s="17">
        <v>2</v>
      </c>
    </row>
    <row r="20" spans="2:6">
      <c r="B20" s="3"/>
      <c r="C20" s="6"/>
      <c r="D20" s="10"/>
      <c r="E20" s="6"/>
      <c r="F20" s="10"/>
    </row>
    <row r="21" spans="2:6">
      <c r="B21" s="7" t="s">
        <v>24</v>
      </c>
      <c r="C21" s="14">
        <v>2.0099999999999998</v>
      </c>
      <c r="D21" s="11">
        <v>0.48</v>
      </c>
      <c r="E21" s="14">
        <v>6.16</v>
      </c>
      <c r="F21" s="11">
        <v>4.63</v>
      </c>
    </row>
    <row r="22" spans="2:6">
      <c r="B22" s="7" t="s">
        <v>25</v>
      </c>
      <c r="C22" s="14">
        <v>2</v>
      </c>
      <c r="D22" s="11">
        <v>0.48</v>
      </c>
      <c r="E22" s="14">
        <v>6.14</v>
      </c>
      <c r="F22" s="11">
        <v>4.6100000000000003</v>
      </c>
    </row>
    <row r="23" spans="2:6">
      <c r="B23" s="7" t="s">
        <v>26</v>
      </c>
      <c r="C23" s="12">
        <v>112490</v>
      </c>
      <c r="D23" s="9">
        <v>112612</v>
      </c>
      <c r="E23" s="12">
        <v>112207</v>
      </c>
      <c r="F23" s="9">
        <v>112127</v>
      </c>
    </row>
    <row r="24" spans="2:6">
      <c r="B24" s="8" t="s">
        <v>65</v>
      </c>
      <c r="C24" s="13">
        <v>112491</v>
      </c>
      <c r="D24" s="10">
        <v>111737</v>
      </c>
      <c r="E24" s="13">
        <v>112491</v>
      </c>
      <c r="F24" s="10">
        <v>112487</v>
      </c>
    </row>
    <row r="25" spans="2:6">
      <c r="C25" s="2"/>
      <c r="D25" s="9"/>
      <c r="E25" s="2"/>
      <c r="F25" s="9"/>
    </row>
    <row r="26" spans="2:6">
      <c r="B26" t="s">
        <v>27</v>
      </c>
      <c r="C26" s="12">
        <v>326</v>
      </c>
      <c r="D26" s="9">
        <v>106</v>
      </c>
      <c r="E26" s="12">
        <v>1022</v>
      </c>
      <c r="F26" s="9">
        <v>802</v>
      </c>
    </row>
    <row r="27" spans="2:6">
      <c r="C27" s="2"/>
      <c r="D27" s="9"/>
      <c r="E27" s="2"/>
      <c r="F27" s="9"/>
    </row>
    <row r="28" spans="2:6">
      <c r="B28" t="s">
        <v>28</v>
      </c>
      <c r="C28" s="2"/>
      <c r="D28" s="9"/>
      <c r="E28" s="2"/>
      <c r="F28" s="9"/>
    </row>
    <row r="29" spans="2:6">
      <c r="B29" s="1" t="s">
        <v>62</v>
      </c>
      <c r="C29" s="12">
        <v>-38</v>
      </c>
      <c r="D29" s="9">
        <v>-35</v>
      </c>
      <c r="E29" s="12">
        <v>-147</v>
      </c>
      <c r="F29" s="9">
        <v>-144</v>
      </c>
    </row>
    <row r="30" spans="2:6">
      <c r="B30" s="1" t="s">
        <v>63</v>
      </c>
      <c r="C30" s="12">
        <v>-30</v>
      </c>
      <c r="D30" s="9">
        <v>-27</v>
      </c>
      <c r="E30" s="12">
        <v>-113</v>
      </c>
      <c r="F30" s="9">
        <v>-110</v>
      </c>
    </row>
    <row r="31" spans="2:6">
      <c r="B31" s="1" t="s">
        <v>64</v>
      </c>
      <c r="C31" s="12">
        <v>-5</v>
      </c>
      <c r="D31" s="9">
        <v>-5</v>
      </c>
      <c r="E31" s="12">
        <v>-20</v>
      </c>
      <c r="F31" s="9">
        <v>-20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E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workbookViewId="0"/>
  </sheetViews>
  <sheetFormatPr defaultRowHeight="14.25"/>
  <cols>
    <col min="2" max="2" width="42.25" bestFit="1" customWidth="1"/>
    <col min="3" max="3" width="8.875" customWidth="1"/>
    <col min="4" max="6" width="9.125" bestFit="1" customWidth="1"/>
  </cols>
  <sheetData>
    <row r="2" spans="2:6">
      <c r="B2" t="s">
        <v>32</v>
      </c>
      <c r="C2" s="15" t="s">
        <v>33</v>
      </c>
      <c r="D2" s="15"/>
      <c r="E2" s="15" t="s">
        <v>34</v>
      </c>
      <c r="F2" s="15"/>
    </row>
    <row r="3" spans="2:6">
      <c r="B3" s="3" t="s">
        <v>35</v>
      </c>
      <c r="C3" s="4" t="s">
        <v>36</v>
      </c>
      <c r="D3" s="4" t="s">
        <v>37</v>
      </c>
      <c r="E3" s="4" t="s">
        <v>36</v>
      </c>
      <c r="F3" s="4" t="s">
        <v>38</v>
      </c>
    </row>
    <row r="4" spans="2:6">
      <c r="B4" t="s">
        <v>39</v>
      </c>
    </row>
    <row r="5" spans="2:6">
      <c r="B5" t="s">
        <v>40</v>
      </c>
    </row>
    <row r="6" spans="2:6">
      <c r="B6" t="s">
        <v>41</v>
      </c>
    </row>
    <row r="7" spans="2:6">
      <c r="B7" t="s">
        <v>42</v>
      </c>
    </row>
    <row r="8" spans="2:6">
      <c r="B8" t="s">
        <v>43</v>
      </c>
    </row>
    <row r="9" spans="2:6">
      <c r="B9" t="s">
        <v>44</v>
      </c>
    </row>
    <row r="10" spans="2:6">
      <c r="B10" t="s">
        <v>45</v>
      </c>
    </row>
    <row r="11" spans="2:6">
      <c r="B11" t="s">
        <v>46</v>
      </c>
    </row>
    <row r="12" spans="2:6">
      <c r="B12" t="s">
        <v>47</v>
      </c>
    </row>
    <row r="13" spans="2:6">
      <c r="B13" t="s">
        <v>48</v>
      </c>
    </row>
    <row r="14" spans="2:6">
      <c r="B14" t="s">
        <v>49</v>
      </c>
    </row>
    <row r="15" spans="2:6">
      <c r="B15" t="s">
        <v>50</v>
      </c>
    </row>
    <row r="17" spans="2:6">
      <c r="B17" s="5" t="s">
        <v>51</v>
      </c>
      <c r="C17" s="5"/>
      <c r="D17" s="5"/>
      <c r="E17" s="5"/>
      <c r="F17" s="5"/>
    </row>
    <row r="18" spans="2:6">
      <c r="B18" s="5" t="s">
        <v>52</v>
      </c>
      <c r="C18" s="5"/>
      <c r="D18" s="5"/>
      <c r="E18" s="5"/>
      <c r="F18" s="5"/>
    </row>
    <row r="19" spans="2:6">
      <c r="B19" s="5" t="s">
        <v>53</v>
      </c>
      <c r="C19" s="5"/>
      <c r="D19" s="5"/>
      <c r="E19" s="5"/>
      <c r="F19" s="5"/>
    </row>
    <row r="20" spans="2:6">
      <c r="B20" s="3"/>
      <c r="C20" s="3"/>
      <c r="D20" s="3"/>
      <c r="E20" s="3"/>
      <c r="F20" s="3"/>
    </row>
    <row r="21" spans="2:6">
      <c r="B21" t="s">
        <v>54</v>
      </c>
    </row>
    <row r="22" spans="2:6">
      <c r="B22" t="s">
        <v>55</v>
      </c>
    </row>
    <row r="23" spans="2:6">
      <c r="B23" t="s">
        <v>56</v>
      </c>
    </row>
    <row r="24" spans="2:6">
      <c r="B24" s="3" t="s">
        <v>57</v>
      </c>
      <c r="C24" s="3"/>
      <c r="D24" s="3"/>
      <c r="E24" s="3"/>
      <c r="F24" s="3"/>
    </row>
    <row r="26" spans="2:6">
      <c r="B26" t="s">
        <v>27</v>
      </c>
    </row>
    <row r="28" spans="2:6">
      <c r="B28" t="s">
        <v>58</v>
      </c>
    </row>
    <row r="29" spans="2:6">
      <c r="B29" t="s">
        <v>59</v>
      </c>
    </row>
    <row r="30" spans="2:6">
      <c r="B30" t="s">
        <v>60</v>
      </c>
    </row>
    <row r="31" spans="2:6">
      <c r="B31" t="s">
        <v>61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>
      <selection activeCell="E30" sqref="E30"/>
    </sheetView>
  </sheetViews>
  <sheetFormatPr defaultRowHeight="14.25"/>
  <sheetData>
    <row r="1" spans="1:6">
      <c r="C1" t="s">
        <v>31</v>
      </c>
      <c r="D1" t="s">
        <v>31</v>
      </c>
      <c r="E1" t="s">
        <v>31</v>
      </c>
      <c r="F1" t="s">
        <v>31</v>
      </c>
    </row>
    <row r="2" spans="1:6">
      <c r="A2" t="s">
        <v>0</v>
      </c>
    </row>
    <row r="3" spans="1:6">
      <c r="A3" t="s">
        <v>0</v>
      </c>
    </row>
    <row r="6" spans="1:6">
      <c r="A6" t="s">
        <v>11</v>
      </c>
    </row>
    <row r="11" spans="1:6">
      <c r="A11" t="s">
        <v>11</v>
      </c>
    </row>
    <row r="13" spans="1:6">
      <c r="A13" t="s">
        <v>11</v>
      </c>
    </row>
    <row r="15" spans="1:6">
      <c r="A15" t="s">
        <v>11</v>
      </c>
    </row>
    <row r="21" spans="1:6">
      <c r="C21" t="s">
        <v>30</v>
      </c>
      <c r="D21" t="s">
        <v>30</v>
      </c>
      <c r="E21" t="s">
        <v>30</v>
      </c>
      <c r="F21" t="s">
        <v>30</v>
      </c>
    </row>
    <row r="22" spans="1:6">
      <c r="C22" t="s">
        <v>30</v>
      </c>
      <c r="D22" t="s">
        <v>30</v>
      </c>
      <c r="E22" t="s">
        <v>30</v>
      </c>
      <c r="F22" t="s">
        <v>30</v>
      </c>
    </row>
    <row r="29" spans="1:6">
      <c r="A29" t="s">
        <v>29</v>
      </c>
    </row>
    <row r="30" spans="1:6">
      <c r="A30" t="s">
        <v>29</v>
      </c>
    </row>
    <row r="31" spans="1:6">
      <c r="A31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B4738E0-ED77-4D4D-9D89-F8CB29849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2021-04-26T12:14:29Z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