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251" documentId="8_{13DC7E34-755B-4793-A6E5-02D7EC06AEFA}" xr6:coauthVersionLast="46" xr6:coauthVersionMax="46" xr10:uidLastSave="{65D430A4-47BE-47C0-8604-F49ED5EFED8E}"/>
  <bookViews>
    <workbookView xWindow="-120" yWindow="-120" windowWidth="29040" windowHeight="1584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6" i="1" s="1"/>
  <c r="C18" i="1" s="1"/>
  <c r="F6" i="1"/>
  <c r="F14" i="1" s="1"/>
  <c r="E6" i="1"/>
  <c r="E14" i="1" s="1"/>
  <c r="E15" i="1" s="1"/>
  <c r="D6" i="1"/>
  <c r="D14" i="1" s="1"/>
  <c r="F15" i="1" l="1"/>
  <c r="F16" i="1" s="1"/>
  <c r="F18" i="1" s="1"/>
  <c r="E16" i="1"/>
  <c r="E18" i="1" s="1"/>
  <c r="D16" i="1"/>
  <c r="D18" i="1" s="1"/>
</calcChain>
</file>

<file path=xl/sharedStrings.xml><?xml version="1.0" encoding="utf-8"?>
<sst xmlns="http://schemas.openxmlformats.org/spreadsheetml/2006/main" count="54" uniqueCount="39">
  <si>
    <t>Sandrew AB</t>
  </si>
  <si>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</si>
  <si>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</si>
  <si>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</si>
  <si>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</si>
  <si>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</si>
  <si>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</si>
  <si>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</si>
  <si>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</si>
  <si>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</si>
  <si>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</si>
  <si>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Swedbank Fonder</t>
  </si>
  <si>
    <t>NTC Fidelity Funds Northern Trust</t>
  </si>
  <si>
    <t>State Street Bank &amp; Trust Company</t>
  </si>
  <si>
    <t>J.P. Morgan Chase &amp; Co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</si>
  <si>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</si>
  <si>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</si>
  <si>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</si>
  <si>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</si>
  <si>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</si>
  <si>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</si>
  <si>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</si>
  <si>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</si>
  <si>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>width=14%;decimals=2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</si>
  <si>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</si>
  <si>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</si>
  <si>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</si>
  <si>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</si>
  <si>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</si>
  <si>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</si>
  <si>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</si>
  <si>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</si>
  <si>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</si>
  <si>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</si>
  <si>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</si>
  <si>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Handelsbanken fonder</t>
  </si>
  <si>
    <t>Aktieägare 2021-03-31</t>
  </si>
  <si>
    <t>Shareholders 2021-03-31</t>
  </si>
  <si>
    <t>Totalt antal registrerade aktier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</si>
</sst>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5" zoomScaleNormal="85" workbookViewId="0"/>
  </sheetViews>
  <sheetFormatPr defaultColWidth="11" defaultRowHeight="15.75"/>
  <cols>
    <col min="2" max="2" width="35.625" style="6" customWidth="1"/>
    <col min="3" max="6" width="17.5" style="6" customWidth="1"/>
    <col min="7" max="16384" width="11" style="6"/>
  </cols>
  <sheetData>
    <row r="2" spans="2:6">
      <c r="B2" s="12"/>
      <c r="E2" s="18" t="s">
        <v>25</v>
      </c>
      <c r="F2" s="18"/>
    </row>
    <row r="3" spans="2:6">
      <c r="B3" s="16" t="s">
        <v>36</v>
      </c>
      <c r="C3" s="17" t="s">
        <v>1</v>
      </c>
      <c r="D3" s="17" t="s">
        <v>2</v>
      </c>
      <c r="E3" s="17" t="s">
        <v>3</v>
      </c>
      <c r="F3" s="17" t="s">
        <v>4</v>
      </c>
    </row>
    <row r="4" spans="2:6">
      <c r="B4" s="3" t="s">
        <v>8</v>
      </c>
      <c r="C4" s="5">
        <v>2156572</v>
      </c>
      <c r="D4" s="5">
        <v>3893759</v>
      </c>
      <c r="E4" s="4">
        <v>5.28</v>
      </c>
      <c r="F4" s="4">
        <v>16.32</v>
      </c>
    </row>
    <row r="5" spans="2:6">
      <c r="B5" s="3" t="s">
        <v>7</v>
      </c>
      <c r="C5" s="5">
        <v>2066572</v>
      </c>
      <c r="D5" s="5">
        <v>23140</v>
      </c>
      <c r="E5" s="4">
        <v>1.8251032076530889</v>
      </c>
      <c r="F5" s="4">
        <v>13.26</v>
      </c>
    </row>
    <row r="6" spans="2:6">
      <c r="B6" s="3" t="s">
        <v>9</v>
      </c>
      <c r="C6" s="5">
        <v>0</v>
      </c>
      <c r="D6" s="5">
        <f>6232076+4330008</f>
        <v>10562084</v>
      </c>
      <c r="E6" s="4">
        <f>5.44+3.78</f>
        <v>9.2200000000000006</v>
      </c>
      <c r="F6" s="4">
        <f>3.99+2.78</f>
        <v>6.77</v>
      </c>
    </row>
    <row r="7" spans="2:6">
      <c r="B7" s="3" t="s">
        <v>10</v>
      </c>
      <c r="C7" s="5">
        <v>0</v>
      </c>
      <c r="D7" s="5">
        <v>10107137</v>
      </c>
      <c r="E7" s="4">
        <v>8.83</v>
      </c>
      <c r="F7" s="4">
        <v>6.48</v>
      </c>
    </row>
    <row r="8" spans="2:6">
      <c r="B8" s="3" t="s">
        <v>12</v>
      </c>
      <c r="C8" s="5">
        <v>0</v>
      </c>
      <c r="D8" s="5">
        <v>8475535</v>
      </c>
      <c r="E8" s="4">
        <v>7.4</v>
      </c>
      <c r="F8" s="4">
        <v>5.43</v>
      </c>
    </row>
    <row r="9" spans="2:6">
      <c r="B9" s="3" t="s">
        <v>11</v>
      </c>
      <c r="C9" s="5">
        <v>0</v>
      </c>
      <c r="D9" s="5">
        <v>7938201</v>
      </c>
      <c r="E9" s="4">
        <v>6.93</v>
      </c>
      <c r="F9" s="4">
        <v>5.09</v>
      </c>
    </row>
    <row r="10" spans="2:6">
      <c r="B10" s="3" t="s">
        <v>13</v>
      </c>
      <c r="C10" s="5">
        <v>0</v>
      </c>
      <c r="D10" s="5">
        <v>7263316</v>
      </c>
      <c r="E10" s="4">
        <v>6.34</v>
      </c>
      <c r="F10" s="4">
        <v>4.6500000000000004</v>
      </c>
    </row>
    <row r="11" spans="2:6">
      <c r="B11" s="3" t="s">
        <v>14</v>
      </c>
      <c r="C11" s="5">
        <v>0</v>
      </c>
      <c r="D11" s="5">
        <v>4480196</v>
      </c>
      <c r="E11" s="4">
        <v>3.91</v>
      </c>
      <c r="F11" s="4">
        <v>2.87</v>
      </c>
    </row>
    <row r="12" spans="2:6">
      <c r="B12" s="3" t="s">
        <v>35</v>
      </c>
      <c r="C12" s="5">
        <v>0</v>
      </c>
      <c r="D12" s="5">
        <v>2813121</v>
      </c>
      <c r="E12" s="4">
        <v>2.46</v>
      </c>
      <c r="F12" s="4">
        <v>1.8</v>
      </c>
    </row>
    <row r="13" spans="2:6">
      <c r="B13" s="3" t="s">
        <v>0</v>
      </c>
      <c r="C13" s="5">
        <v>0</v>
      </c>
      <c r="D13" s="5">
        <v>2800000</v>
      </c>
      <c r="E13" s="4">
        <v>2.4500000000000002</v>
      </c>
      <c r="F13" s="4">
        <v>1.79</v>
      </c>
    </row>
    <row r="14" spans="2:6">
      <c r="B14" s="3" t="s">
        <v>24</v>
      </c>
      <c r="C14" s="5">
        <f>SUM(C4:C13)</f>
        <v>4223144</v>
      </c>
      <c r="D14" s="5">
        <f>SUM(D4:D13)</f>
        <v>58356489</v>
      </c>
      <c r="E14" s="4">
        <f>SUM(E4:E13)</f>
        <v>54.645103207653086</v>
      </c>
      <c r="F14" s="4">
        <f>SUM(F4:F13)</f>
        <v>64.459999999999994</v>
      </c>
    </row>
    <row r="15" spans="2:6">
      <c r="B15" s="12" t="s">
        <v>33</v>
      </c>
      <c r="C15" s="10">
        <v>391992</v>
      </c>
      <c r="D15" s="10">
        <v>49519518</v>
      </c>
      <c r="E15" s="14">
        <f>100-E14-E17</f>
        <v>43.604896792346914</v>
      </c>
      <c r="F15" s="14">
        <f>100-F14-F17</f>
        <v>34.250000000000007</v>
      </c>
    </row>
    <row r="16" spans="2:6">
      <c r="B16" s="6" t="s">
        <v>16</v>
      </c>
      <c r="C16" s="10">
        <f>+SUM(C14:C15)</f>
        <v>4615136</v>
      </c>
      <c r="D16" s="10">
        <f>SUM(D14:D15)</f>
        <v>107876007</v>
      </c>
      <c r="E16" s="14">
        <f>SUM(E14:E15)</f>
        <v>98.25</v>
      </c>
      <c r="F16" s="14">
        <f>SUM(F14:F15)</f>
        <v>98.710000000000008</v>
      </c>
    </row>
    <row r="17" spans="2:6">
      <c r="B17" s="6" t="s">
        <v>17</v>
      </c>
      <c r="C17" s="13" t="s">
        <v>18</v>
      </c>
      <c r="D17" s="10">
        <v>2007149</v>
      </c>
      <c r="E17" s="6">
        <v>1.75</v>
      </c>
      <c r="F17" s="6">
        <v>1.29</v>
      </c>
    </row>
    <row r="18" spans="2:6">
      <c r="B18" s="6" t="s">
        <v>38</v>
      </c>
      <c r="C18" s="10">
        <f>SUM(C16:C17)</f>
        <v>4615136</v>
      </c>
      <c r="D18" s="10">
        <f>SUM(D16:D17)</f>
        <v>109883156</v>
      </c>
      <c r="E18" s="15">
        <f>SUM(E16:E17)</f>
        <v>100</v>
      </c>
      <c r="F18" s="15">
        <f>SUM(F16:F17)</f>
        <v>100.00000000000001</v>
      </c>
    </row>
    <row r="19" spans="2:6">
      <c r="B19" s="12" t="s">
        <v>34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5" zoomScaleNormal="85" workbookViewId="0">
      <selection activeCell="C16" sqref="C16"/>
    </sheetView>
  </sheetViews>
  <sheetFormatPr defaultColWidth="11" defaultRowHeight="15"/>
  <cols>
    <col min="1" max="1" width="6.375" style="6" customWidth="1"/>
    <col min="2" max="2" width="35.625" style="6" customWidth="1"/>
    <col min="3" max="6" width="16.375" style="6" customWidth="1"/>
    <col min="7" max="16384" width="11" style="6"/>
  </cols>
  <sheetData>
    <row r="2" spans="2:6">
      <c r="B2" s="12"/>
      <c r="E2" s="19" t="s">
        <v>26</v>
      </c>
      <c r="F2" s="19"/>
    </row>
    <row r="3" spans="2:6">
      <c r="B3" s="7" t="s">
        <v>37</v>
      </c>
      <c r="C3" s="8" t="s">
        <v>29</v>
      </c>
      <c r="D3" s="8" t="s">
        <v>30</v>
      </c>
      <c r="E3" s="9" t="s">
        <v>27</v>
      </c>
      <c r="F3" s="9" t="s">
        <v>28</v>
      </c>
    </row>
    <row r="4" spans="2:6">
      <c r="B4" s="3" t="s">
        <v>8</v>
      </c>
      <c r="C4" s="10"/>
      <c r="D4" s="10"/>
      <c r="E4" s="11"/>
      <c r="F4" s="11"/>
    </row>
    <row r="5" spans="2:6">
      <c r="B5" s="3" t="s">
        <v>7</v>
      </c>
      <c r="C5" s="10"/>
      <c r="D5" s="10"/>
      <c r="E5" s="11"/>
      <c r="F5" s="11"/>
    </row>
    <row r="6" spans="2:6">
      <c r="B6" s="3" t="s">
        <v>9</v>
      </c>
      <c r="C6" s="10"/>
      <c r="D6" s="10"/>
      <c r="E6" s="11"/>
      <c r="F6" s="11"/>
    </row>
    <row r="7" spans="2:6">
      <c r="B7" s="3" t="s">
        <v>10</v>
      </c>
      <c r="C7" s="10"/>
      <c r="D7" s="10"/>
      <c r="E7" s="11"/>
      <c r="F7" s="11"/>
    </row>
    <row r="8" spans="2:6">
      <c r="B8" s="3" t="s">
        <v>12</v>
      </c>
      <c r="C8" s="10"/>
      <c r="D8" s="10"/>
      <c r="E8" s="11"/>
      <c r="F8" s="11"/>
    </row>
    <row r="9" spans="2:6">
      <c r="B9" s="3" t="s">
        <v>11</v>
      </c>
      <c r="C9" s="10"/>
      <c r="D9" s="10"/>
      <c r="E9" s="11"/>
      <c r="F9" s="11"/>
    </row>
    <row r="10" spans="2:6">
      <c r="B10" s="3" t="s">
        <v>13</v>
      </c>
      <c r="C10" s="10"/>
      <c r="D10" s="10"/>
      <c r="E10" s="11"/>
      <c r="F10" s="11"/>
    </row>
    <row r="11" spans="2:6">
      <c r="B11" s="3" t="s">
        <v>14</v>
      </c>
      <c r="C11" s="10"/>
      <c r="D11" s="10"/>
      <c r="E11" s="11"/>
      <c r="F11" s="11"/>
    </row>
    <row r="12" spans="2:6">
      <c r="B12" s="3" t="s">
        <v>35</v>
      </c>
      <c r="C12" s="10"/>
      <c r="D12" s="10"/>
      <c r="E12" s="11"/>
      <c r="F12" s="11"/>
    </row>
    <row r="13" spans="2:6">
      <c r="B13" s="3" t="s">
        <v>0</v>
      </c>
      <c r="C13" s="10"/>
      <c r="D13" s="10"/>
      <c r="E13" s="11"/>
      <c r="F13" s="11"/>
    </row>
    <row r="14" spans="2:6">
      <c r="B14" s="6" t="s">
        <v>31</v>
      </c>
      <c r="C14" s="10"/>
      <c r="D14" s="10"/>
      <c r="E14" s="11"/>
      <c r="F14" s="11"/>
    </row>
    <row r="15" spans="2:6">
      <c r="B15" s="12" t="s">
        <v>22</v>
      </c>
    </row>
    <row r="16" spans="2:6">
      <c r="B16" s="12" t="s">
        <v>19</v>
      </c>
    </row>
    <row r="17" spans="2:2">
      <c r="B17" s="12" t="s">
        <v>20</v>
      </c>
    </row>
    <row r="18" spans="2:2">
      <c r="B18" s="12" t="s">
        <v>21</v>
      </c>
    </row>
    <row r="19" spans="2:2">
      <c r="B19" s="12" t="s">
        <v>32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ColWidth="8.875" defaultRowHeight="15.75"/>
  <cols>
    <col min="1" max="1" width="8.875" style="2"/>
    <col min="6" max="6" width="9.625" customWidth="1"/>
  </cols>
  <sheetData>
    <row r="1" spans="1:6">
      <c r="C1" t="s">
        <v>15</v>
      </c>
      <c r="D1" s="2" t="s">
        <v>15</v>
      </c>
      <c r="E1" t="s">
        <v>23</v>
      </c>
      <c r="F1" s="2" t="s">
        <v>23</v>
      </c>
    </row>
    <row r="2" spans="1:6" s="2" customFormat="1">
      <c r="A2" s="2" t="s">
        <v>6</v>
      </c>
    </row>
    <row r="3" spans="1:6">
      <c r="A3" s="1" t="s">
        <v>6</v>
      </c>
    </row>
    <row r="4" spans="1:6">
      <c r="A4" s="1"/>
    </row>
    <row r="5" spans="1:6">
      <c r="A5" s="1"/>
    </row>
    <row r="6" spans="1:6">
      <c r="A6" s="1"/>
    </row>
    <row r="7" spans="1:6">
      <c r="A7" s="1"/>
    </row>
    <row r="8" spans="1:6">
      <c r="A8" s="1"/>
    </row>
    <row r="9" spans="1:6">
      <c r="A9" s="1"/>
    </row>
    <row r="10" spans="1:6">
      <c r="A10" s="1"/>
    </row>
    <row r="11" spans="1:6">
      <c r="A11" s="1"/>
    </row>
    <row r="12" spans="1:6">
      <c r="A12" s="1"/>
    </row>
    <row r="13" spans="1:6">
      <c r="A13" s="1"/>
    </row>
    <row r="14" spans="1:6">
      <c r="A14" s="2" t="s">
        <v>5</v>
      </c>
    </row>
    <row r="16" spans="1:6">
      <c r="A16" s="2" t="s">
        <v>5</v>
      </c>
    </row>
    <row r="18" spans="1:1">
      <c r="A18" s="2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D391F4-0FCB-4472-AE68-FA88C076D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2021-04-26T08:08:15Z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