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16/"/>
    </mc:Choice>
  </mc:AlternateContent>
  <xr:revisionPtr revIDLastSave="1403" documentId="8_{652A199B-F931-4383-A543-4AE35BECF577}" xr6:coauthVersionLast="47" xr6:coauthVersionMax="47" xr10:uidLastSave="{91711F8B-D276-4517-B4A5-740D132FADCB}"/>
  <bookViews>
    <workbookView xWindow="10575" yWindow="1260" windowWidth="26445" windowHeight="15480" xr2:uid="{6A1E8979-AE81-4835-ACF7-A64BF80AF3A9}"/>
  </bookViews>
  <sheets>
    <sheet name="SV" sheetId="1" r:id="rId1"/>
    <sheet name="EN" sheetId="3" r:id="rId2"/>
    <sheet name="Forma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I14" i="1"/>
  <c r="I13" i="1"/>
  <c r="I12" i="1"/>
  <c r="I4" i="1" l="1"/>
  <c r="F18" i="1" l="1"/>
  <c r="F10" i="1"/>
  <c r="F19" i="1" l="1"/>
  <c r="I17" i="1" l="1"/>
  <c r="H10" i="1" l="1"/>
  <c r="G10" i="1"/>
  <c r="H18" i="1"/>
  <c r="G18" i="1"/>
  <c r="I9" i="1"/>
  <c r="I8" i="1"/>
  <c r="I7" i="1"/>
  <c r="I6" i="1"/>
  <c r="I5" i="1"/>
  <c r="E18" i="1"/>
  <c r="E10" i="1"/>
  <c r="I16" i="1"/>
  <c r="D18" i="1"/>
  <c r="D10" i="1"/>
  <c r="C18" i="1"/>
  <c r="C10" i="1"/>
  <c r="D19" i="1" l="1"/>
  <c r="C19" i="1"/>
  <c r="E19" i="1"/>
  <c r="G19" i="1"/>
  <c r="I18" i="1"/>
  <c r="H19" i="1"/>
  <c r="I10" i="1"/>
  <c r="I19" i="1" l="1"/>
</calcChain>
</file>

<file path=xl/sharedStrings.xml><?xml version="1.0" encoding="utf-8"?>
<sst xmlns="http://schemas.openxmlformats.org/spreadsheetml/2006/main" count="79" uniqueCount="47">
  <si>
    <t>Ackumulerade anskaffningsvärden</t>
  </si>
  <si>
    <t>Vid årets början</t>
  </si>
  <si>
    <t>Företagsförvärv</t>
  </si>
  <si>
    <t>Investeringar</t>
  </si>
  <si>
    <t>Omklassificeringar</t>
  </si>
  <si>
    <t>Avyttringar och utrangeringar</t>
  </si>
  <si>
    <t>Årets omräkningseffekt</t>
  </si>
  <si>
    <t>Vid årets slut</t>
  </si>
  <si>
    <t>Totalt</t>
  </si>
  <si>
    <t>header</t>
  </si>
  <si>
    <t>title</t>
  </si>
  <si>
    <t>Sum</t>
  </si>
  <si>
    <t>Ackumulerade av– och nedskrivningar</t>
  </si>
  <si>
    <t>Avskrivningar</t>
  </si>
  <si>
    <t>Redovisat värde vid årets slut</t>
  </si>
  <si>
    <t>Redovisat värde vid årets början</t>
  </si>
  <si>
    <t>sum</t>
  </si>
  <si>
    <t>–</t>
  </si>
  <si>
    <t>Accumulated cost</t>
  </si>
  <si>
    <t>Opening balance</t>
  </si>
  <si>
    <t>Corporate acquisitions</t>
  </si>
  <si>
    <t>Investments</t>
  </si>
  <si>
    <t>Reclassifications</t>
  </si>
  <si>
    <t>Divestments and disposals</t>
  </si>
  <si>
    <t>Translation effect for the year</t>
  </si>
  <si>
    <t>Closing balance</t>
  </si>
  <si>
    <t>Accumulated depreciation and impairment losses</t>
  </si>
  <si>
    <t>Depreciation and amortisation</t>
  </si>
  <si>
    <t>Carrying amount at year-end</t>
  </si>
  <si>
    <t>Carrying amount at start of year</t>
  </si>
  <si>
    <t>Total</t>
  </si>
  <si>
    <t>Byggnader &amp; mark</t>
  </si>
  <si>
    <t>Investeringar i annans fastighet</t>
  </si>
  <si>
    <t>Maskiner</t>
  </si>
  <si>
    <t>Inventarier</t>
  </si>
  <si>
    <t>Nyttjande-&lt;br/&gt;rätter för övrigt</t>
  </si>
  <si>
    <t>Nyttjande-&lt;br/&gt;rätter för hyrda lokaler</t>
  </si>
  <si>
    <t>width=7%,decimals=1</t>
  </si>
  <si>
    <t>Buildings &amp; land</t>
  </si>
  <si>
    <t>Investments in property belonging to third party</t>
  </si>
  <si>
    <t>Machinery</t>
  </si>
  <si>
    <t>Equipment</t>
  </si>
  <si>
    <t>Right-of-use assets for leased premises</t>
  </si>
  <si>
    <t>Right-of-use assets, other</t>
  </si>
  <si>
    <t>2021-12-31&lt;br/&gt;
Koncernen</t>
  </si>
  <si>
    <t>2021-12-31&lt;br/&gt;
Group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</si>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</sst>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1" fillId="2" borderId="0" xfId="0" applyNumberFormat="1" applyFont="1" applyFill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2" fillId="0" borderId="0" xfId="0" applyFont="1"/>
    <xf numFmtId="0" fontId="0" fillId="0" borderId="0" xfId="0" applyAlignment="1"/>
    <xf numFmtId="164" fontId="1" fillId="2" borderId="0" xfId="0" applyNumberFormat="1" applyFont="1" applyFill="1" applyAlignment="1">
      <alignment horizontal="right" wrapText="1"/>
    </xf>
    <xf numFmtId="165" fontId="0" fillId="0" borderId="0" xfId="0" applyNumberFormat="1" applyAlignment="1">
      <alignment horizontal="right"/>
    </xf>
    <xf numFmtId="0" fontId="0" fillId="0" borderId="1" xfId="0" quotePrefix="1" applyBorder="1" applyAlignment="1">
      <alignment wrapText="1"/>
    </xf>
    <xf numFmtId="0" fontId="0" fillId="0" borderId="0" xfId="0" quotePrefix="1" applyAlignment="1">
      <alignment wrapText="1"/>
    </xf>
    <xf numFmtId="0" fontId="0" fillId="0" borderId="0" xfId="0" applyBorder="1" applyAlignment="1"/>
    <xf numFmtId="164" fontId="0" fillId="0" borderId="0" xfId="0" applyNumberFormat="1" applyBorder="1" applyAlignment="1">
      <alignment horizontal="right"/>
    </xf>
    <xf numFmtId="164" fontId="1" fillId="2" borderId="0" xfId="0" applyNumberFormat="1" applyFont="1" applyFill="1" applyBorder="1" applyAlignment="1">
      <alignment horizontal="right" wrapText="1"/>
    </xf>
    <xf numFmtId="0" fontId="0" fillId="0" borderId="0" xfId="0" applyBorder="1"/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997C9-56F1-457B-B2E6-2CF91731FA2C}">
  <dimension ref="B2:I20"/>
  <sheetViews>
    <sheetView tabSelected="1" workbookViewId="0">
      <selection activeCell="I23" sqref="I23"/>
    </sheetView>
  </sheetViews>
  <sheetFormatPr defaultRowHeight="14.25" x14ac:dyDescent="0.2"/>
  <cols>
    <col min="2" max="2" width="32.77734375" customWidth="1"/>
    <col min="3" max="3" width="9.44140625" customWidth="1"/>
    <col min="4" max="4" width="10.6640625" customWidth="1"/>
    <col min="5" max="6" width="11" customWidth="1"/>
    <col min="7" max="7" width="13.44140625" customWidth="1"/>
    <col min="8" max="8" width="13.6640625" customWidth="1"/>
    <col min="9" max="9" width="11.109375" customWidth="1"/>
  </cols>
  <sheetData>
    <row r="2" spans="2:9" ht="87" customHeight="1" x14ac:dyDescent="0.2">
      <c r="B2" s="10" t="s">
        <v>44</v>
      </c>
      <c r="C2" s="5" t="s">
        <v>31</v>
      </c>
      <c r="D2" s="5" t="s">
        <v>32</v>
      </c>
      <c r="E2" s="4" t="s">
        <v>33</v>
      </c>
      <c r="F2" s="4" t="s">
        <v>34</v>
      </c>
      <c r="G2" s="5" t="s">
        <v>36</v>
      </c>
      <c r="H2" s="5" t="s">
        <v>35</v>
      </c>
      <c r="I2" s="4" t="s">
        <v>8</v>
      </c>
    </row>
    <row r="3" spans="2:9" x14ac:dyDescent="0.2">
      <c r="B3" s="18" t="s">
        <v>0</v>
      </c>
      <c r="C3" s="18"/>
      <c r="D3" s="18"/>
      <c r="E3" s="18"/>
      <c r="F3" s="18"/>
      <c r="G3" s="18"/>
      <c r="H3" s="18"/>
      <c r="I3" s="3"/>
    </row>
    <row r="4" spans="2:9" x14ac:dyDescent="0.2">
      <c r="B4" s="7" t="s">
        <v>1</v>
      </c>
      <c r="C4" s="2">
        <v>41.8</v>
      </c>
      <c r="D4" s="2">
        <v>13.399999999999999</v>
      </c>
      <c r="E4" s="2">
        <v>96.800000000000011</v>
      </c>
      <c r="F4" s="2">
        <v>446.4</v>
      </c>
      <c r="G4" s="2">
        <v>270.49999999999994</v>
      </c>
      <c r="H4" s="2">
        <v>128.59999999999997</v>
      </c>
      <c r="I4" s="8">
        <f>SUM(C4:H4)</f>
        <v>997.49999999999977</v>
      </c>
    </row>
    <row r="5" spans="2:9" x14ac:dyDescent="0.2">
      <c r="B5" s="7" t="s">
        <v>2</v>
      </c>
      <c r="C5" s="2" t="s">
        <v>17</v>
      </c>
      <c r="D5" s="2">
        <v>3.9</v>
      </c>
      <c r="E5" s="2">
        <v>19.8</v>
      </c>
      <c r="F5" s="2">
        <v>322.89999999999998</v>
      </c>
      <c r="G5" s="2">
        <v>151.17699999999999</v>
      </c>
      <c r="H5" s="2">
        <v>31.6</v>
      </c>
      <c r="I5" s="8">
        <f t="shared" ref="I5:I9" si="0">SUM(C5:H5)</f>
        <v>529.37699999999995</v>
      </c>
    </row>
    <row r="6" spans="2:9" x14ac:dyDescent="0.2">
      <c r="B6" s="7" t="s">
        <v>3</v>
      </c>
      <c r="C6" s="2">
        <v>0.5</v>
      </c>
      <c r="D6" s="2">
        <v>3.6</v>
      </c>
      <c r="E6" s="2">
        <v>4.7</v>
      </c>
      <c r="F6" s="2">
        <v>92.7</v>
      </c>
      <c r="G6" s="2">
        <v>48.6</v>
      </c>
      <c r="H6" s="2">
        <v>34.799999999999997</v>
      </c>
      <c r="I6" s="8">
        <f t="shared" si="0"/>
        <v>184.89999999999998</v>
      </c>
    </row>
    <row r="7" spans="2:9" x14ac:dyDescent="0.2">
      <c r="B7" s="7" t="s">
        <v>5</v>
      </c>
      <c r="C7" s="2" t="s">
        <v>17</v>
      </c>
      <c r="D7" s="2">
        <v>-0.4</v>
      </c>
      <c r="E7" s="2">
        <v>-0.4</v>
      </c>
      <c r="F7" s="2">
        <v>-50.1</v>
      </c>
      <c r="G7" s="2">
        <v>-8.1</v>
      </c>
      <c r="H7" s="2">
        <v>-22.6</v>
      </c>
      <c r="I7" s="8">
        <f t="shared" si="0"/>
        <v>-81.599999999999994</v>
      </c>
    </row>
    <row r="8" spans="2:9" x14ac:dyDescent="0.2">
      <c r="B8" s="7" t="s">
        <v>4</v>
      </c>
      <c r="C8" s="2" t="s">
        <v>17</v>
      </c>
      <c r="D8" s="2">
        <v>-0.3</v>
      </c>
      <c r="E8" s="2" t="s">
        <v>17</v>
      </c>
      <c r="F8" s="2">
        <v>0.2</v>
      </c>
      <c r="G8" s="2" t="s">
        <v>17</v>
      </c>
      <c r="H8" s="2" t="s">
        <v>17</v>
      </c>
      <c r="I8" s="8">
        <f t="shared" si="0"/>
        <v>-9.9999999999999978E-2</v>
      </c>
    </row>
    <row r="9" spans="2:9" s="15" customFormat="1" x14ac:dyDescent="0.2">
      <c r="B9" s="12" t="s">
        <v>6</v>
      </c>
      <c r="C9" s="13">
        <v>0.8</v>
      </c>
      <c r="D9" s="13">
        <v>0.2</v>
      </c>
      <c r="E9" s="13">
        <v>1.6</v>
      </c>
      <c r="F9" s="13">
        <v>7.7</v>
      </c>
      <c r="G9" s="13">
        <v>5.7</v>
      </c>
      <c r="H9" s="13">
        <v>2.6</v>
      </c>
      <c r="I9" s="14">
        <f t="shared" si="0"/>
        <v>18.600000000000001</v>
      </c>
    </row>
    <row r="10" spans="2:9" x14ac:dyDescent="0.2">
      <c r="B10" s="7" t="s">
        <v>7</v>
      </c>
      <c r="C10" s="2">
        <f t="shared" ref="C10:I10" si="1">SUM(C4:C9)</f>
        <v>43.099999999999994</v>
      </c>
      <c r="D10" s="2">
        <f t="shared" si="1"/>
        <v>20.399999999999999</v>
      </c>
      <c r="E10" s="2">
        <f t="shared" si="1"/>
        <v>122.5</v>
      </c>
      <c r="F10" s="2">
        <f t="shared" si="1"/>
        <v>819.80000000000007</v>
      </c>
      <c r="G10" s="2">
        <f t="shared" si="1"/>
        <v>467.8769999999999</v>
      </c>
      <c r="H10" s="2">
        <f t="shared" si="1"/>
        <v>174.99999999999994</v>
      </c>
      <c r="I10" s="8">
        <f t="shared" si="1"/>
        <v>1648.6769999999997</v>
      </c>
    </row>
    <row r="11" spans="2:9" x14ac:dyDescent="0.2">
      <c r="B11" s="19" t="s">
        <v>12</v>
      </c>
      <c r="C11" s="19"/>
      <c r="D11" s="19"/>
      <c r="E11" s="19"/>
      <c r="F11" s="19"/>
      <c r="G11" s="19"/>
      <c r="H11" s="19"/>
      <c r="I11" s="8"/>
    </row>
    <row r="12" spans="2:9" x14ac:dyDescent="0.2">
      <c r="B12" s="7" t="s">
        <v>1</v>
      </c>
      <c r="C12" s="1">
        <v>-18.200000000000003</v>
      </c>
      <c r="D12" s="1">
        <v>-10.199999999999999</v>
      </c>
      <c r="E12" s="1">
        <v>-66.5</v>
      </c>
      <c r="F12" s="9">
        <v>-299.60000000000002</v>
      </c>
      <c r="G12" s="1">
        <v>-102.19999999999999</v>
      </c>
      <c r="H12" s="1">
        <v>-67.100000000000009</v>
      </c>
      <c r="I12" s="8">
        <f>SUM(C12:H12)</f>
        <v>-563.79999999999995</v>
      </c>
    </row>
    <row r="13" spans="2:9" x14ac:dyDescent="0.2">
      <c r="B13" s="7" t="s">
        <v>2</v>
      </c>
      <c r="C13" s="2" t="s">
        <v>17</v>
      </c>
      <c r="D13" s="2">
        <v>-3.4</v>
      </c>
      <c r="E13" s="2">
        <v>-16.5</v>
      </c>
      <c r="F13" s="2">
        <v>-260</v>
      </c>
      <c r="G13" s="2">
        <v>-25.2</v>
      </c>
      <c r="H13" s="2">
        <v>-5.3</v>
      </c>
      <c r="I13" s="8">
        <f>SUM(C13:H13)</f>
        <v>-310.39999999999998</v>
      </c>
    </row>
    <row r="14" spans="2:9" x14ac:dyDescent="0.2">
      <c r="B14" s="7" t="s">
        <v>13</v>
      </c>
      <c r="C14" s="9">
        <v>-1</v>
      </c>
      <c r="D14" s="9">
        <v>-0.8</v>
      </c>
      <c r="E14" s="9">
        <v>-5.4</v>
      </c>
      <c r="F14" s="9">
        <v>-72.400000000000006</v>
      </c>
      <c r="G14" s="9">
        <v>-79.8</v>
      </c>
      <c r="H14" s="9">
        <v>-42</v>
      </c>
      <c r="I14" s="8">
        <f>SUM(C14:H14)</f>
        <v>-201.4</v>
      </c>
    </row>
    <row r="15" spans="2:9" x14ac:dyDescent="0.2">
      <c r="B15" s="7" t="s">
        <v>5</v>
      </c>
      <c r="C15" s="2" t="s">
        <v>17</v>
      </c>
      <c r="D15" s="2">
        <v>0.4</v>
      </c>
      <c r="E15" s="2">
        <v>0.4</v>
      </c>
      <c r="F15" s="2">
        <v>44.1</v>
      </c>
      <c r="G15" s="2">
        <v>5.3</v>
      </c>
      <c r="H15" s="2">
        <v>14.1</v>
      </c>
      <c r="I15" s="8">
        <f>SUM(C15:H15)</f>
        <v>64.3</v>
      </c>
    </row>
    <row r="16" spans="2:9" x14ac:dyDescent="0.2">
      <c r="B16" s="7" t="s">
        <v>4</v>
      </c>
      <c r="C16" s="2" t="s">
        <v>17</v>
      </c>
      <c r="D16" s="2" t="s">
        <v>17</v>
      </c>
      <c r="E16" s="2" t="s">
        <v>17</v>
      </c>
      <c r="F16" s="2">
        <v>1.7</v>
      </c>
      <c r="G16" s="2" t="s">
        <v>17</v>
      </c>
      <c r="H16" s="2" t="s">
        <v>46</v>
      </c>
      <c r="I16" s="8">
        <f t="shared" ref="I16:I17" si="2">SUM(C16:H16)</f>
        <v>1.7</v>
      </c>
    </row>
    <row r="17" spans="2:9" s="15" customFormat="1" x14ac:dyDescent="0.2">
      <c r="B17" s="12" t="s">
        <v>6</v>
      </c>
      <c r="C17" s="2">
        <v>-0.4</v>
      </c>
      <c r="D17" s="16">
        <v>-0.2</v>
      </c>
      <c r="E17" s="17">
        <v>-1.2</v>
      </c>
      <c r="F17" s="16">
        <v>-5.0999999999999996</v>
      </c>
      <c r="G17" s="16">
        <v>-3.6</v>
      </c>
      <c r="H17" s="16">
        <v>-1.4</v>
      </c>
      <c r="I17" s="14">
        <f t="shared" si="2"/>
        <v>-11.9</v>
      </c>
    </row>
    <row r="18" spans="2:9" s="15" customFormat="1" x14ac:dyDescent="0.2">
      <c r="B18" s="12" t="s">
        <v>7</v>
      </c>
      <c r="C18" s="16">
        <f t="shared" ref="C18:I18" si="3">SUM(C12:C17)</f>
        <v>-19.600000000000001</v>
      </c>
      <c r="D18" s="16">
        <f t="shared" si="3"/>
        <v>-14.2</v>
      </c>
      <c r="E18" s="17">
        <f t="shared" si="3"/>
        <v>-89.2</v>
      </c>
      <c r="F18" s="17">
        <f t="shared" si="3"/>
        <v>-591.29999999999995</v>
      </c>
      <c r="G18" s="17">
        <f t="shared" si="3"/>
        <v>-205.49999999999997</v>
      </c>
      <c r="H18" s="16">
        <f t="shared" si="3"/>
        <v>-101.70000000000002</v>
      </c>
      <c r="I18" s="14">
        <f t="shared" si="3"/>
        <v>-1021.4999999999999</v>
      </c>
    </row>
    <row r="19" spans="2:9" s="15" customFormat="1" x14ac:dyDescent="0.2">
      <c r="B19" s="12" t="s">
        <v>14</v>
      </c>
      <c r="C19" s="13">
        <f t="shared" ref="C19:I19" si="4">C10+C18</f>
        <v>23.499999999999993</v>
      </c>
      <c r="D19" s="13">
        <f t="shared" si="4"/>
        <v>6.1999999999999993</v>
      </c>
      <c r="E19" s="13">
        <f t="shared" si="4"/>
        <v>33.299999999999997</v>
      </c>
      <c r="F19" s="13">
        <f t="shared" si="4"/>
        <v>228.50000000000011</v>
      </c>
      <c r="G19" s="13">
        <f t="shared" si="4"/>
        <v>262.37699999999995</v>
      </c>
      <c r="H19" s="13">
        <f t="shared" si="4"/>
        <v>73.299999999999926</v>
      </c>
      <c r="I19" s="14">
        <f t="shared" si="4"/>
        <v>627.17699999999979</v>
      </c>
    </row>
    <row r="20" spans="2:9" x14ac:dyDescent="0.2">
      <c r="B20" s="7" t="s">
        <v>15</v>
      </c>
      <c r="C20" s="1">
        <v>23.6</v>
      </c>
      <c r="D20" s="1">
        <v>3.2</v>
      </c>
      <c r="E20" s="13">
        <v>30.3</v>
      </c>
      <c r="F20" s="13">
        <v>146.80000000000001</v>
      </c>
      <c r="G20" s="13">
        <v>168.3</v>
      </c>
      <c r="H20" s="13">
        <v>61.5</v>
      </c>
      <c r="I20" s="8">
        <v>433.6</v>
      </c>
    </row>
  </sheetData>
  <mergeCells count="2">
    <mergeCell ref="B3:H3"/>
    <mergeCell ref="B11:H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7A5B4-FE98-4892-B94E-027E61A771AD}">
  <dimension ref="B2:I20"/>
  <sheetViews>
    <sheetView workbookViewId="0">
      <selection activeCell="B3" sqref="B3"/>
    </sheetView>
  </sheetViews>
  <sheetFormatPr defaultRowHeight="14.25" x14ac:dyDescent="0.2"/>
  <cols>
    <col min="2" max="2" width="42.44140625" customWidth="1"/>
    <col min="4" max="4" width="12" customWidth="1"/>
    <col min="5" max="6" width="10.6640625" customWidth="1"/>
    <col min="7" max="7" width="11.6640625" customWidth="1"/>
    <col min="9" max="9" width="10" customWidth="1"/>
  </cols>
  <sheetData>
    <row r="2" spans="2:9" ht="57" x14ac:dyDescent="0.2">
      <c r="B2" s="10" t="s">
        <v>45</v>
      </c>
      <c r="C2" s="5" t="s">
        <v>38</v>
      </c>
      <c r="D2" s="5" t="s">
        <v>39</v>
      </c>
      <c r="E2" s="4" t="s">
        <v>40</v>
      </c>
      <c r="F2" s="4" t="s">
        <v>41</v>
      </c>
      <c r="G2" s="5" t="s">
        <v>42</v>
      </c>
      <c r="H2" s="5" t="s">
        <v>43</v>
      </c>
      <c r="I2" s="4" t="s">
        <v>30</v>
      </c>
    </row>
    <row r="3" spans="2:9" x14ac:dyDescent="0.2">
      <c r="B3" t="s">
        <v>18</v>
      </c>
    </row>
    <row r="4" spans="2:9" x14ac:dyDescent="0.2">
      <c r="B4" t="s">
        <v>19</v>
      </c>
    </row>
    <row r="5" spans="2:9" x14ac:dyDescent="0.2">
      <c r="B5" t="s">
        <v>20</v>
      </c>
    </row>
    <row r="6" spans="2:9" x14ac:dyDescent="0.2">
      <c r="B6" t="s">
        <v>21</v>
      </c>
    </row>
    <row r="7" spans="2:9" x14ac:dyDescent="0.2">
      <c r="B7" t="s">
        <v>23</v>
      </c>
    </row>
    <row r="8" spans="2:9" x14ac:dyDescent="0.2">
      <c r="B8" t="s">
        <v>22</v>
      </c>
    </row>
    <row r="9" spans="2:9" s="15" customFormat="1" x14ac:dyDescent="0.2">
      <c r="B9" s="15" t="s">
        <v>24</v>
      </c>
    </row>
    <row r="10" spans="2:9" x14ac:dyDescent="0.2">
      <c r="B10" t="s">
        <v>25</v>
      </c>
    </row>
    <row r="11" spans="2:9" x14ac:dyDescent="0.2">
      <c r="B11" t="s">
        <v>26</v>
      </c>
    </row>
    <row r="12" spans="2:9" x14ac:dyDescent="0.2">
      <c r="B12" t="s">
        <v>19</v>
      </c>
    </row>
    <row r="13" spans="2:9" x14ac:dyDescent="0.2">
      <c r="B13" t="s">
        <v>20</v>
      </c>
    </row>
    <row r="14" spans="2:9" x14ac:dyDescent="0.2">
      <c r="B14" t="s">
        <v>27</v>
      </c>
    </row>
    <row r="15" spans="2:9" x14ac:dyDescent="0.2">
      <c r="B15" t="s">
        <v>23</v>
      </c>
    </row>
    <row r="16" spans="2:9" x14ac:dyDescent="0.2">
      <c r="B16" t="s">
        <v>22</v>
      </c>
    </row>
    <row r="17" spans="2:2" s="15" customFormat="1" x14ac:dyDescent="0.2">
      <c r="B17" s="15" t="s">
        <v>24</v>
      </c>
    </row>
    <row r="18" spans="2:2" s="15" customFormat="1" x14ac:dyDescent="0.2">
      <c r="B18" s="15" t="s">
        <v>25</v>
      </c>
    </row>
    <row r="19" spans="2:2" s="15" customFormat="1" x14ac:dyDescent="0.2">
      <c r="B19" s="15" t="s">
        <v>28</v>
      </c>
    </row>
    <row r="20" spans="2:2" x14ac:dyDescent="0.2">
      <c r="B20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98FC0-55D7-4B90-AF12-5FC08B0B44E5}">
  <dimension ref="A1:I20"/>
  <sheetViews>
    <sheetView workbookViewId="0"/>
  </sheetViews>
  <sheetFormatPr defaultRowHeight="14.25" x14ac:dyDescent="0.2"/>
  <sheetData>
    <row r="1" spans="1:9" x14ac:dyDescent="0.2">
      <c r="C1" s="6" t="s">
        <v>37</v>
      </c>
      <c r="D1" s="6" t="s">
        <v>37</v>
      </c>
      <c r="E1" s="6" t="s">
        <v>37</v>
      </c>
      <c r="F1" s="6" t="s">
        <v>37</v>
      </c>
      <c r="G1" s="6" t="s">
        <v>37</v>
      </c>
      <c r="H1" s="6" t="s">
        <v>37</v>
      </c>
      <c r="I1" s="6" t="s">
        <v>37</v>
      </c>
    </row>
    <row r="2" spans="1:9" x14ac:dyDescent="0.2">
      <c r="A2" t="s">
        <v>9</v>
      </c>
      <c r="B2" s="11"/>
    </row>
    <row r="3" spans="1:9" x14ac:dyDescent="0.2">
      <c r="A3" t="s">
        <v>10</v>
      </c>
    </row>
    <row r="10" spans="1:9" x14ac:dyDescent="0.2">
      <c r="A10" t="s">
        <v>11</v>
      </c>
    </row>
    <row r="11" spans="1:9" x14ac:dyDescent="0.2">
      <c r="A11" t="s">
        <v>10</v>
      </c>
    </row>
    <row r="18" spans="1:1" x14ac:dyDescent="0.2">
      <c r="A18" t="s">
        <v>16</v>
      </c>
    </row>
    <row r="19" spans="1:1" x14ac:dyDescent="0.2">
      <c r="A19" t="s">
        <v>16</v>
      </c>
    </row>
    <row r="20" spans="1:1" x14ac:dyDescent="0.2">
      <c r="A20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F6FA5DBC30DD4490050FB17BC15B40" ma:contentTypeVersion="14" ma:contentTypeDescription="Skapa ett nytt dokument." ma:contentTypeScope="" ma:versionID="f0bb40fd745803f496e96b81ad3e1005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63ade37fe8a1a4cc01315fa834b85a0b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FB9EAD-AE90-4A12-BB0A-26014EC91E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4E9AFF-03AC-457A-B5D8-87637E53A6A0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562697a0-9c60-4532-a119-e203e37f954f"/>
    <ds:schemaRef ds:uri="5b5ca3cb-2584-429a-92e4-77404c480ff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F4FCD06-9EE2-4796-A499-B6FD8B8543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2021-02-04T10:43:56Z</dcterms:created>
  <dcterms:modified xsi:type="dcterms:W3CDTF">2022-03-09T12:28:23Z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