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addlife.sharepoint.com/sites/AddLifeDocuments/Finance/INTERIM REPORTS/2309/Tabeller/"/>
    </mc:Choice>
  </mc:AlternateContent>
  <xr:revisionPtr revIDLastSave="49" documentId="8_{809E1244-D449-4C12-992F-E461A108993F}" xr6:coauthVersionLast="47" xr6:coauthVersionMax="47" xr10:uidLastSave="{44B6D28D-98B3-4186-9B7E-B99E6072FEFF}"/>
  <bookViews>
    <workbookView xWindow="-108" yWindow="-108" windowWidth="23256" windowHeight="12576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C14" i="1" s="1"/>
  <c r="E11" i="1"/>
  <c r="D10" i="1"/>
  <c r="C10" i="1"/>
  <c r="C6" i="1"/>
  <c r="G9" i="1"/>
  <c r="G8" i="1"/>
  <c r="C4" i="1" l="1"/>
  <c r="C11" i="1" s="1"/>
  <c r="D11" i="1"/>
  <c r="G6" i="1"/>
  <c r="G4" i="1"/>
  <c r="E10" i="1"/>
  <c r="E15" i="1" s="1"/>
  <c r="F10" i="1"/>
  <c r="F11" i="1" s="1"/>
  <c r="G14" i="1" s="1"/>
  <c r="G15" i="1" l="1"/>
  <c r="C15" i="1"/>
  <c r="G10" i="1"/>
  <c r="G11" i="1" s="1"/>
</calcChain>
</file>

<file path=xl/sharedStrings.xml><?xml version="1.0" encoding="utf-8"?>
<sst xmlns="http://schemas.openxmlformats.org/spreadsheetml/2006/main" count="59" uniqueCount="40">
  <si>
    <t>header</t>
  </si>
  <si>
    <t>3 månader t.o.m.</t>
  </si>
  <si>
    <t>12 månader t.o.m.</t>
  </si>
  <si>
    <t>MSEK</t>
  </si>
  <si>
    <t>sum</t>
  </si>
  <si>
    <t>Periodens resultat</t>
  </si>
  <si>
    <t>Hänförligt till:</t>
  </si>
  <si>
    <t>3 months ending</t>
  </si>
  <si>
    <t>12 months ending</t>
  </si>
  <si>
    <t>SEKm</t>
  </si>
  <si>
    <t>Profit for the period</t>
  </si>
  <si>
    <t>Non-controlling interests</t>
  </si>
  <si>
    <t>Poster som senare kan återföras i resultaträkningen</t>
  </si>
  <si>
    <t>Periodens omräkningsdifferenser</t>
  </si>
  <si>
    <t>Omvärdering av förmånsbestämda pensionsplaner</t>
  </si>
  <si>
    <t>Övrigt totalresultat</t>
  </si>
  <si>
    <t>Periodens totalresultat</t>
  </si>
  <si>
    <t>Moderbolagets aktieägare</t>
  </si>
  <si>
    <t>Innehav utan bestämmande inflytande</t>
  </si>
  <si>
    <t>sum2</t>
  </si>
  <si>
    <t>Components that may be reclassified to profit for the period</t>
  </si>
  <si>
    <t>Foreign currency translation differences for the period</t>
  </si>
  <si>
    <t>Revaluations of defined benefit pension plans</t>
  </si>
  <si>
    <t>Tax attributable to items not to be reversed in profit or loss</t>
  </si>
  <si>
    <t>Other comprehensive income</t>
  </si>
  <si>
    <t>Total comprehensive income</t>
  </si>
  <si>
    <t xml:space="preserve">Attributable to: </t>
  </si>
  <si>
    <t>Equity holders of the Parent Company</t>
  </si>
  <si>
    <t>Poster som inte kan återföras i resultaträkningen</t>
  </si>
  <si>
    <t>Skatt hänförlig till poster som inte kan återföras i resultaträkningen</t>
  </si>
  <si>
    <t>Components that can not be reclassified to profit for the period</t>
  </si>
  <si>
    <t>width=12%;decimals=0</t>
  </si>
  <si>
    <t>31 dec 22</t>
  </si>
  <si>
    <t>31 Dec 22</t>
  </si>
  <si>
    <t>–</t>
  </si>
  <si>
    <t xml:space="preserve"> –</t>
  </si>
  <si>
    <t>30 Sep 23</t>
  </si>
  <si>
    <t>30 Sep 22</t>
  </si>
  <si>
    <t>9 månader t.o.m.</t>
  </si>
  <si>
    <t>9 months 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</si>
</sst>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i/>
      <sz val="11"/>
      <color theme="1"/>
      <name val="Lato"/>
      <family val="2"/>
      <scheme val="minor"/>
    </font>
    <font>
      <i/>
      <sz val="11"/>
      <name val="Lato"/>
      <family val="2"/>
      <scheme val="minor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2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1" fillId="2" borderId="0" xfId="0" applyNumberFormat="1" applyFont="1" applyFill="1" applyAlignment="1">
      <alignment horizontal="right" vertical="center" wrapText="1"/>
    </xf>
    <xf numFmtId="3" fontId="3" fillId="2" borderId="0" xfId="0" applyNumberFormat="1" applyFont="1" applyFill="1" applyAlignment="1">
      <alignment horizontal="right" vertical="center" wrapText="1"/>
    </xf>
    <xf numFmtId="3" fontId="2" fillId="0" borderId="0" xfId="0" applyNumberFormat="1" applyFont="1"/>
    <xf numFmtId="3" fontId="4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H15"/>
  <sheetViews>
    <sheetView tabSelected="1" topLeftCell="B1" zoomScale="78" zoomScaleNormal="78" workbookViewId="0">
      <selection activeCell="G14" sqref="G14"/>
    </sheetView>
  </sheetViews>
  <sheetFormatPr defaultRowHeight="16.8" x14ac:dyDescent="0.4"/>
  <cols>
    <col min="2" max="2" width="53.69921875" bestFit="1" customWidth="1"/>
    <col min="7" max="7" width="8.3984375" bestFit="1" customWidth="1"/>
  </cols>
  <sheetData>
    <row r="2" spans="2:8" x14ac:dyDescent="0.4">
      <c r="C2" s="10" t="s">
        <v>1</v>
      </c>
      <c r="D2" s="10"/>
      <c r="E2" s="10" t="s">
        <v>38</v>
      </c>
      <c r="F2" s="10"/>
      <c r="G2" s="10" t="s">
        <v>2</v>
      </c>
      <c r="H2" s="10"/>
    </row>
    <row r="3" spans="2:8" x14ac:dyDescent="0.4">
      <c r="B3" s="1" t="s">
        <v>3</v>
      </c>
      <c r="C3" s="9" t="s">
        <v>36</v>
      </c>
      <c r="D3" s="9" t="s">
        <v>37</v>
      </c>
      <c r="E3" s="9" t="s">
        <v>36</v>
      </c>
      <c r="F3" s="9" t="s">
        <v>37</v>
      </c>
      <c r="G3" s="9" t="s">
        <v>36</v>
      </c>
      <c r="H3" s="9" t="s">
        <v>32</v>
      </c>
    </row>
    <row r="4" spans="2:8" x14ac:dyDescent="0.4">
      <c r="B4" t="s">
        <v>5</v>
      </c>
      <c r="C4" s="5">
        <f>E4-207</f>
        <v>26</v>
      </c>
      <c r="D4" s="3">
        <v>120</v>
      </c>
      <c r="E4" s="5">
        <v>233</v>
      </c>
      <c r="F4" s="3">
        <v>421</v>
      </c>
      <c r="G4" s="5">
        <f>H4-F4+E4</f>
        <v>295</v>
      </c>
      <c r="H4" s="3">
        <v>483</v>
      </c>
    </row>
    <row r="5" spans="2:8" x14ac:dyDescent="0.4">
      <c r="B5" s="2" t="s">
        <v>12</v>
      </c>
      <c r="C5" s="5"/>
      <c r="D5" s="3"/>
      <c r="E5" s="5"/>
      <c r="F5" s="3"/>
      <c r="G5" s="5"/>
      <c r="H5" s="3"/>
    </row>
    <row r="6" spans="2:8" x14ac:dyDescent="0.4">
      <c r="B6" t="s">
        <v>13</v>
      </c>
      <c r="C6" s="5">
        <f>E6-280</f>
        <v>-137</v>
      </c>
      <c r="D6" s="3">
        <v>120</v>
      </c>
      <c r="E6" s="5">
        <v>143</v>
      </c>
      <c r="F6" s="3">
        <v>353</v>
      </c>
      <c r="G6" s="8">
        <f>H6-F6+E6</f>
        <v>245</v>
      </c>
      <c r="H6" s="3">
        <v>455</v>
      </c>
    </row>
    <row r="7" spans="2:8" x14ac:dyDescent="0.4">
      <c r="B7" s="2" t="s">
        <v>28</v>
      </c>
      <c r="C7" s="5"/>
      <c r="D7" s="3"/>
      <c r="E7" s="5"/>
      <c r="F7" s="3"/>
      <c r="G7" s="5"/>
      <c r="H7" s="3"/>
    </row>
    <row r="8" spans="2:8" x14ac:dyDescent="0.4">
      <c r="B8" t="s">
        <v>14</v>
      </c>
      <c r="C8" s="5" t="s">
        <v>35</v>
      </c>
      <c r="D8" s="4" t="s">
        <v>35</v>
      </c>
      <c r="E8" s="5" t="s">
        <v>34</v>
      </c>
      <c r="F8" s="4">
        <v>14</v>
      </c>
      <c r="G8" s="5">
        <f>H8-F8</f>
        <v>9</v>
      </c>
      <c r="H8" s="3">
        <v>23</v>
      </c>
    </row>
    <row r="9" spans="2:8" x14ac:dyDescent="0.4">
      <c r="B9" t="s">
        <v>29</v>
      </c>
      <c r="C9" s="5" t="s">
        <v>34</v>
      </c>
      <c r="D9" s="4" t="s">
        <v>34</v>
      </c>
      <c r="E9" s="5" t="s">
        <v>34</v>
      </c>
      <c r="F9" s="4">
        <v>-3</v>
      </c>
      <c r="G9" s="5">
        <f>H9-F9</f>
        <v>-2</v>
      </c>
      <c r="H9" s="3">
        <v>-5</v>
      </c>
    </row>
    <row r="10" spans="2:8" x14ac:dyDescent="0.4">
      <c r="B10" t="s">
        <v>15</v>
      </c>
      <c r="C10" s="5">
        <f>SUM(C6:C9)</f>
        <v>-137</v>
      </c>
      <c r="D10" s="3">
        <f>SUM(D6:D9)</f>
        <v>120</v>
      </c>
      <c r="E10" s="5">
        <f t="shared" ref="E10:F10" si="0">SUM(E6:E9)</f>
        <v>143</v>
      </c>
      <c r="F10" s="3">
        <f t="shared" si="0"/>
        <v>364</v>
      </c>
      <c r="G10" s="5">
        <f>SUM(G6:G9)</f>
        <v>252</v>
      </c>
      <c r="H10" s="3">
        <v>473</v>
      </c>
    </row>
    <row r="11" spans="2:8" x14ac:dyDescent="0.4">
      <c r="B11" t="s">
        <v>16</v>
      </c>
      <c r="C11" s="5">
        <f>C4+C10</f>
        <v>-111</v>
      </c>
      <c r="D11" s="3">
        <f>D4+D10</f>
        <v>240</v>
      </c>
      <c r="E11" s="5">
        <f>E4+E10</f>
        <v>376</v>
      </c>
      <c r="F11" s="3">
        <f>F4+F10</f>
        <v>785</v>
      </c>
      <c r="G11" s="5">
        <f>G4+G10</f>
        <v>547</v>
      </c>
      <c r="H11" s="3">
        <v>956</v>
      </c>
    </row>
    <row r="12" spans="2:8" x14ac:dyDescent="0.4">
      <c r="C12" s="5"/>
      <c r="D12" s="3"/>
      <c r="E12" s="5"/>
      <c r="F12" s="3"/>
      <c r="G12" s="5"/>
      <c r="H12" s="3"/>
    </row>
    <row r="13" spans="2:8" s="2" customFormat="1" x14ac:dyDescent="0.4">
      <c r="B13" s="2" t="s">
        <v>6</v>
      </c>
      <c r="C13" s="6"/>
      <c r="D13" s="7"/>
      <c r="E13" s="6"/>
      <c r="F13" s="7"/>
      <c r="G13" s="6"/>
      <c r="H13" s="7"/>
    </row>
    <row r="14" spans="2:8" s="2" customFormat="1" x14ac:dyDescent="0.4">
      <c r="B14" s="2" t="s">
        <v>17</v>
      </c>
      <c r="C14" s="6">
        <f>E14-486</f>
        <v>-111</v>
      </c>
      <c r="D14" s="7">
        <v>240</v>
      </c>
      <c r="E14" s="6">
        <f>356+40-21</f>
        <v>375</v>
      </c>
      <c r="F14" s="7">
        <v>783</v>
      </c>
      <c r="G14" s="6">
        <f>H14-F14+E14</f>
        <v>545</v>
      </c>
      <c r="H14" s="7">
        <v>953</v>
      </c>
    </row>
    <row r="15" spans="2:8" s="2" customFormat="1" x14ac:dyDescent="0.4">
      <c r="B15" s="2" t="s">
        <v>18</v>
      </c>
      <c r="C15" s="6">
        <f>E15-1</f>
        <v>0</v>
      </c>
      <c r="D15" s="7">
        <v>0</v>
      </c>
      <c r="E15" s="6">
        <f>E11-E14</f>
        <v>1</v>
      </c>
      <c r="F15" s="7">
        <v>2</v>
      </c>
      <c r="G15" s="6">
        <f>H15-F15+E15</f>
        <v>2</v>
      </c>
      <c r="H15" s="7">
        <v>3</v>
      </c>
    </row>
  </sheetData>
  <mergeCells count="3">
    <mergeCell ref="E2:F2"/>
    <mergeCell ref="G2:H2"/>
    <mergeCell ref="C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H15"/>
  <sheetViews>
    <sheetView workbookViewId="0">
      <selection activeCell="B18" sqref="B18"/>
    </sheetView>
  </sheetViews>
  <sheetFormatPr defaultRowHeight="16.8" x14ac:dyDescent="0.4"/>
  <cols>
    <col min="2" max="2" width="51.09765625" bestFit="1" customWidth="1"/>
    <col min="3" max="3" width="8.796875" customWidth="1"/>
    <col min="4" max="4" width="9.09765625" bestFit="1" customWidth="1"/>
    <col min="5" max="5" width="8.796875" customWidth="1"/>
    <col min="6" max="8" width="9.09765625" bestFit="1" customWidth="1"/>
  </cols>
  <sheetData>
    <row r="2" spans="2:8" x14ac:dyDescent="0.4">
      <c r="C2" s="10" t="s">
        <v>7</v>
      </c>
      <c r="D2" s="10"/>
      <c r="E2" s="10" t="s">
        <v>39</v>
      </c>
      <c r="F2" s="10"/>
      <c r="G2" s="10" t="s">
        <v>8</v>
      </c>
      <c r="H2" s="10"/>
    </row>
    <row r="3" spans="2:8" x14ac:dyDescent="0.4">
      <c r="B3" s="1" t="s">
        <v>9</v>
      </c>
      <c r="C3" s="9" t="s">
        <v>36</v>
      </c>
      <c r="D3" s="9" t="s">
        <v>37</v>
      </c>
      <c r="E3" s="9" t="s">
        <v>36</v>
      </c>
      <c r="F3" s="9" t="s">
        <v>37</v>
      </c>
      <c r="G3" s="9" t="s">
        <v>36</v>
      </c>
      <c r="H3" s="9" t="s">
        <v>33</v>
      </c>
    </row>
    <row r="4" spans="2:8" x14ac:dyDescent="0.4">
      <c r="B4" t="s">
        <v>10</v>
      </c>
    </row>
    <row r="5" spans="2:8" x14ac:dyDescent="0.4">
      <c r="B5" t="s">
        <v>20</v>
      </c>
    </row>
    <row r="6" spans="2:8" x14ac:dyDescent="0.4">
      <c r="B6" t="s">
        <v>21</v>
      </c>
    </row>
    <row r="7" spans="2:8" x14ac:dyDescent="0.4">
      <c r="B7" t="s">
        <v>30</v>
      </c>
    </row>
    <row r="8" spans="2:8" x14ac:dyDescent="0.4">
      <c r="B8" t="s">
        <v>22</v>
      </c>
    </row>
    <row r="9" spans="2:8" x14ac:dyDescent="0.4">
      <c r="B9" t="s">
        <v>23</v>
      </c>
    </row>
    <row r="10" spans="2:8" x14ac:dyDescent="0.4">
      <c r="B10" t="s">
        <v>24</v>
      </c>
    </row>
    <row r="11" spans="2:8" x14ac:dyDescent="0.4">
      <c r="B11" t="s">
        <v>25</v>
      </c>
    </row>
    <row r="13" spans="2:8" x14ac:dyDescent="0.4">
      <c r="B13" s="2" t="s">
        <v>26</v>
      </c>
    </row>
    <row r="14" spans="2:8" x14ac:dyDescent="0.4">
      <c r="B14" s="2" t="s">
        <v>27</v>
      </c>
    </row>
    <row r="15" spans="2:8" x14ac:dyDescent="0.4">
      <c r="B15" s="2" t="s">
        <v>11</v>
      </c>
    </row>
  </sheetData>
  <mergeCells count="3">
    <mergeCell ref="E2:F2"/>
    <mergeCell ref="G2:H2"/>
    <mergeCell ref="C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H11"/>
  <sheetViews>
    <sheetView workbookViewId="0">
      <selection activeCell="B1" sqref="B1"/>
    </sheetView>
  </sheetViews>
  <sheetFormatPr defaultRowHeight="16.8" x14ac:dyDescent="0.4"/>
  <sheetData>
    <row r="1" spans="1:8" x14ac:dyDescent="0.4">
      <c r="C1" t="s">
        <v>31</v>
      </c>
      <c r="D1" t="s">
        <v>31</v>
      </c>
      <c r="E1" t="s">
        <v>31</v>
      </c>
      <c r="F1" t="s">
        <v>31</v>
      </c>
      <c r="G1" t="s">
        <v>31</v>
      </c>
      <c r="H1" t="s">
        <v>31</v>
      </c>
    </row>
    <row r="2" spans="1:8" x14ac:dyDescent="0.4">
      <c r="A2" t="s">
        <v>0</v>
      </c>
    </row>
    <row r="3" spans="1:8" x14ac:dyDescent="0.4">
      <c r="A3" t="s">
        <v>0</v>
      </c>
    </row>
    <row r="4" spans="1:8" x14ac:dyDescent="0.4">
      <c r="A4" t="s">
        <v>4</v>
      </c>
    </row>
    <row r="10" spans="1:8" x14ac:dyDescent="0.4">
      <c r="A10" t="s">
        <v>19</v>
      </c>
    </row>
    <row r="11" spans="1:8" x14ac:dyDescent="0.4">
      <c r="A11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19D6839FDA1346AE23B72AD5C70B1A" ma:contentTypeVersion="13" ma:contentTypeDescription="Create a new document." ma:contentTypeScope="" ma:versionID="dc98cad7bc38af3176d033afffcff3ad">
  <xsd:schema xmlns:xsd="http://www.w3.org/2001/XMLSchema" xmlns:xs="http://www.w3.org/2001/XMLSchema" xmlns:p="http://schemas.microsoft.com/office/2006/metadata/properties" xmlns:ns2="fa8583c3-4274-4bdb-83b4-38c33ebfbe3c" xmlns:ns3="f285cfb3-5a10-40ec-bf8b-ffc9b5a29285" targetNamespace="http://schemas.microsoft.com/office/2006/metadata/properties" ma:root="true" ma:fieldsID="251589c1c0a392fcdd7909b5461d9001" ns2:_="" ns3:_="">
    <xsd:import namespace="fa8583c3-4274-4bdb-83b4-38c33ebfbe3c"/>
    <xsd:import namespace="f285cfb3-5a10-40ec-bf8b-ffc9b5a292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8583c3-4274-4bdb-83b4-38c33ebfb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85cfb3-5a10-40ec-bf8b-ffc9b5a2928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72d2d82-150a-41c5-b9b8-e49bda352f64}" ma:internalName="TaxCatchAll" ma:showField="CatchAllData" ma:web="f285cfb3-5a10-40ec-bf8b-ffc9b5a292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a8583c3-4274-4bdb-83b4-38c33ebfbe3c">
      <Terms xmlns="http://schemas.microsoft.com/office/infopath/2007/PartnerControls"/>
    </lcf76f155ced4ddcb4097134ff3c332f>
    <TaxCatchAll xmlns="f285cfb3-5a10-40ec-bf8b-ffc9b5a29285" xsi:nil="true"/>
  </documentManagement>
</p:properties>
</file>

<file path=customXml/itemProps1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2202D7-7975-4601-8908-20D8FAE920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8583c3-4274-4bdb-83b4-38c33ebfbe3c"/>
    <ds:schemaRef ds:uri="f285cfb3-5a10-40ec-bf8b-ffc9b5a292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  <ds:schemaRef ds:uri="fa8583c3-4274-4bdb-83b4-38c33ebfbe3c"/>
    <ds:schemaRef ds:uri="f285cfb3-5a10-40ec-bf8b-ffc9b5a2928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Eva Berger</cp:lastModifiedBy>
  <dcterms:created xsi:type="dcterms:W3CDTF">2020-05-07T10:06:29Z</dcterms:created>
  <dcterms:modified xsi:type="dcterms:W3CDTF">2023-10-20T12:51:51Z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0x010100DA19D6839FDA1346AE23B72AD5C70B1A</vt:lpwstr>
  </property>
  <property fmtid="{D5CDD505-2E9C-101B-9397-08002B2CF9AE}" pid="3" name="MediaServiceImageTags">
    <vt:lpwstr/>
  </property>
</Properties>
</file>